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485"/>
  </bookViews>
  <sheets>
    <sheet name="СВОД" sheetId="1" r:id="rId1"/>
    <sheet name="поселения" sheetId="2" r:id="rId2"/>
    <sheet name="структурные" sheetId="3" r:id="rId3"/>
  </sheets>
  <calcPr calcId="144525"/>
</workbook>
</file>

<file path=xl/calcChain.xml><?xml version="1.0" encoding="utf-8"?>
<calcChain xmlns="http://schemas.openxmlformats.org/spreadsheetml/2006/main">
  <c r="I53" i="1" l="1"/>
  <c r="I21" i="1"/>
  <c r="I43" i="1" l="1"/>
  <c r="I39" i="1"/>
  <c r="I25" i="1"/>
  <c r="I14" i="1" l="1"/>
</calcChain>
</file>

<file path=xl/sharedStrings.xml><?xml version="1.0" encoding="utf-8"?>
<sst xmlns="http://schemas.openxmlformats.org/spreadsheetml/2006/main" count="655" uniqueCount="303">
  <si>
    <t>№     п/п</t>
  </si>
  <si>
    <t>Наименование национального проекта</t>
  </si>
  <si>
    <t>1.</t>
  </si>
  <si>
    <t>ДЕМОГРАФИЯ</t>
  </si>
  <si>
    <t>куратор проекта на уровне региона: Уба Е.В.</t>
  </si>
  <si>
    <t>Наименование программы</t>
  </si>
  <si>
    <t>1)Финансовая поддержка семей при рождении детей</t>
  </si>
  <si>
    <t>2)Содействие занятости женщин- доступность дошкольного образования для детей</t>
  </si>
  <si>
    <t>3)Старшее поколение</t>
  </si>
  <si>
    <t>4) Спорт -норма жизни</t>
  </si>
  <si>
    <t>2.</t>
  </si>
  <si>
    <t>ЗДРАВООХРАНЕНИЕ</t>
  </si>
  <si>
    <t>1) Развитие системы оказания первичной медико-санитарной помощи</t>
  </si>
  <si>
    <t>2) Борьба с сердечно-сосудистыми заболеваниями</t>
  </si>
  <si>
    <t>3)Борьба с онкологическими заболеваниями</t>
  </si>
  <si>
    <t>куратор на уровне района: Игнатьев В.Н.</t>
  </si>
  <si>
    <t>Сатдинова Э.Ш.</t>
  </si>
  <si>
    <t>Показатели проекта</t>
  </si>
  <si>
    <t>5)Обеспечение медицинских организаций системы здравоохранения квалифицированными кадрами</t>
  </si>
  <si>
    <t>Руководитель проекта на уровне МО</t>
  </si>
  <si>
    <t>6)Создание единого цифрового контура в здравоохранении на основе единой государственной информационной системы здравоохранения (ЕГИСЗ)</t>
  </si>
  <si>
    <t>3.</t>
  </si>
  <si>
    <t>ОБРАЗОВАНИЕ</t>
  </si>
  <si>
    <t>1) Современная школа</t>
  </si>
  <si>
    <t>4.</t>
  </si>
  <si>
    <t>ЖИЛЬЕ И ГОРОДСКАЯ СРЕДА</t>
  </si>
  <si>
    <t>5.</t>
  </si>
  <si>
    <t>1)Жилье и городская среда</t>
  </si>
  <si>
    <t>2)Формирование комфортной городской среды</t>
  </si>
  <si>
    <t>ЭКОЛОГИЯ</t>
  </si>
  <si>
    <t>1) Сохранение уникальных водных объектов на территории Ульяновской области</t>
  </si>
  <si>
    <t>2)Комплексная система обращения с твердыми коммунальными отходами</t>
  </si>
  <si>
    <t>3)Сохранение биологического разнообразия и развитие экологического туризма</t>
  </si>
  <si>
    <t>4)Чистая вода</t>
  </si>
  <si>
    <t>5)Оздоровление Волги</t>
  </si>
  <si>
    <t>6.</t>
  </si>
  <si>
    <t>БЕЗОПАСНЫЕ И КАЧЕСТВЕННЫЕ АВТОМОБИЛЬНЫЕ ДОРОГИ</t>
  </si>
  <si>
    <t>1) Дорожная сеть Ульяновской области</t>
  </si>
  <si>
    <t>2)Общесистемные меры развития дорожного хозяйства</t>
  </si>
  <si>
    <t>7.</t>
  </si>
  <si>
    <t>ЦИФРОВАЯ ЭКОНОМИКА</t>
  </si>
  <si>
    <t>1)Информационная инфраструктура</t>
  </si>
  <si>
    <t>8.</t>
  </si>
  <si>
    <t>КУЛЬТУРА</t>
  </si>
  <si>
    <t>1)Культурная среда</t>
  </si>
  <si>
    <t>2)Творческие люди</t>
  </si>
  <si>
    <t>3)Цифровая культура</t>
  </si>
  <si>
    <t>9.</t>
  </si>
  <si>
    <t>МАЛОЕ И СРЕДНЕЕ ПРЕДПРИНИМАТЕЛЬСТВО И ПОДДЕРЖКА ИНДИВИДУАЛЬНОЙ ПРЕДПРИНИМАТЕЛЬСКОЙ ИНИЦИАТИВЫ</t>
  </si>
  <si>
    <t>1)Акселерация субъектов малого и среднего предпринимательства</t>
  </si>
  <si>
    <t>2)Популяризация предпринимательства</t>
  </si>
  <si>
    <t>куратор на уровне района: Мокеева С.А.</t>
  </si>
  <si>
    <t>Феклистова Д.А.</t>
  </si>
  <si>
    <t>4)Развитие детского здравоохранения, включаясоздание современной инфраструктуры оказания  медицинской помощи детям</t>
  </si>
  <si>
    <t>2)Успех каждого ребенка</t>
  </si>
  <si>
    <t>куратор проекта на уровне региона:                                     куратор проекта на уровне района: Мокеева С.А.</t>
  </si>
  <si>
    <t>Каргин Ю.В.</t>
  </si>
  <si>
    <t>Белохлебова О.В.</t>
  </si>
  <si>
    <t>2)Кадры в цифровой экономике</t>
  </si>
  <si>
    <t>3)Информационная безопасность</t>
  </si>
  <si>
    <t>4)Цифровое государственное управление</t>
  </si>
  <si>
    <t>куратор проекта на уровне района: Мокеева С.А.</t>
  </si>
  <si>
    <t>3) Создание системы поддержки фермеров и развитие сельской кооперации</t>
  </si>
  <si>
    <t>Вебер С.Б.</t>
  </si>
  <si>
    <t>Юденичева О.А.</t>
  </si>
  <si>
    <t>Семенова Н.В.</t>
  </si>
  <si>
    <t>Цуканов Н.В.</t>
  </si>
  <si>
    <t>Панченко С.В.</t>
  </si>
  <si>
    <t>Шканов С.А.</t>
  </si>
  <si>
    <t>куратор проекта на уровне региона: Колесова С.Н.                                    куратор проекта на уровне района: Лашманов Е.П.</t>
  </si>
  <si>
    <t>Вавилин Д.А.</t>
  </si>
  <si>
    <t>куратор проекта на уровне региона:Тюрин А.С.                                     куратор проекта на уровне района: Лашманов Е.П.</t>
  </si>
  <si>
    <t>Рахматуллина Г.Э.</t>
  </si>
  <si>
    <t>Федоров Д.В.</t>
  </si>
  <si>
    <t>Черепан А.Я.</t>
  </si>
  <si>
    <t>куратор проекта на уровне региона:  Тюрин А.С.                                   куратор проекта на уровне района: Лашманов Е.П.</t>
  </si>
  <si>
    <t>куратор проекта на уровне региона: Алексеева М.Е.                                    куратор проекта на уровне района:</t>
  </si>
  <si>
    <t>Прозоров С.Л.</t>
  </si>
  <si>
    <t>куратор проекта на уровне региона:  Уба Е.В.</t>
  </si>
  <si>
    <t>Сидорова Е.Е.</t>
  </si>
  <si>
    <t>куратор проекта на уровне региона:  Алексеева М.Е.                                   куратор проекта на уровне района: Лашманов Е.П.</t>
  </si>
  <si>
    <t>Давлятшин Р.Т.</t>
  </si>
  <si>
    <t>1)Количество субъектов МСП и самозанятых граждан, получивших поддержку в рамках проекта, ед. нарастающим итогом, 2024г. - 100</t>
  </si>
  <si>
    <t>Еварестова М.С.</t>
  </si>
  <si>
    <t>Предложения по включению в состав проектных команд</t>
  </si>
  <si>
    <t>Октябрьское сельское поселени</t>
  </si>
  <si>
    <t>Белоярское сельское поселение</t>
  </si>
  <si>
    <t>Богдашкинское сельское поселение</t>
  </si>
  <si>
    <t>Бряндинское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</si>
  <si>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</si>
  <si>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</si>
  <si>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</si>
  <si>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Озерское сельское поселение</t>
  </si>
  <si>
    <t>Калмаюрское сельское поселение</t>
  </si>
  <si>
    <t>Пермякова А.П. Смирнов А.. Белова Л.А.</t>
  </si>
  <si>
    <t>Пермякова А.П. Смирнов А.В. Колчина Е.И.</t>
  </si>
  <si>
    <t>Богданов Е.П. Судакова Т.Н. Щербакова Е.В.</t>
  </si>
  <si>
    <t>экология</t>
  </si>
  <si>
    <t>образование</t>
  </si>
  <si>
    <t>Костин И.А., Карпова В.А., Смирнов А.В.</t>
  </si>
  <si>
    <t>Саутова М.Ф., Колчина Е.И., Пермякова А.П.</t>
  </si>
  <si>
    <t>Крюков В.К., Гузяев А.А., Токарев Е.А.</t>
  </si>
  <si>
    <t>Артемова М.В., Богданов Е.П., Крюков В.К.</t>
  </si>
  <si>
    <t>Судакова Т.Н., Солдатова Н.Б., Таралина И.В.</t>
  </si>
  <si>
    <t>Бирюлин Г.И., Артемова М., Токарев Е.П.</t>
  </si>
  <si>
    <t>Клестова Л.В.</t>
  </si>
  <si>
    <t>Игнатьев А.Н.</t>
  </si>
  <si>
    <t>Ирюков Ю.И. староста</t>
  </si>
  <si>
    <t>Игнатьев А.Н. депутат</t>
  </si>
  <si>
    <t>Сухарева А.А. депутат</t>
  </si>
  <si>
    <t>Вавилина Л.А. староста</t>
  </si>
  <si>
    <t>Устинов В.Н. депутат</t>
  </si>
  <si>
    <t>Савельев В.Н. депутат</t>
  </si>
  <si>
    <t>Карпухина О.Н.депутат</t>
  </si>
  <si>
    <t>Сурков А.В. депутат</t>
  </si>
  <si>
    <t>Сурков А.В.депутат</t>
  </si>
  <si>
    <t>Карпова Г.В.</t>
  </si>
  <si>
    <t xml:space="preserve">Родионова Г.Д. </t>
  </si>
  <si>
    <t>Улюкова Л.А.</t>
  </si>
  <si>
    <t>Дырова Е.П.</t>
  </si>
  <si>
    <t>Панкратов С.Ю,</t>
  </si>
  <si>
    <t>Карпов В.Н.</t>
  </si>
  <si>
    <t>Скворцова Г.И.</t>
  </si>
  <si>
    <t>Горбунова Р.Р.</t>
  </si>
  <si>
    <t>Сонин М.В.</t>
  </si>
  <si>
    <t>Сагиров А.М.</t>
  </si>
  <si>
    <t>Горшенина Н.С.депутат</t>
  </si>
  <si>
    <t xml:space="preserve">Горшенина Н.С.депутат </t>
  </si>
  <si>
    <t>Тихонова О.В., Дергачева Т.Ю,, Селиверстова И.А.</t>
  </si>
  <si>
    <t>Авакова Е.А., Дергачева Т.Ю.</t>
  </si>
  <si>
    <t>Дергачева Т.Ю., Тихонова У.В., Евдокимова Е.Н., Кныркова Л.А.</t>
  </si>
  <si>
    <t>Плаксин П.П.</t>
  </si>
  <si>
    <t>Тихонова О.В., Евдокимова Е.Н., Кныркова Л.А.</t>
  </si>
  <si>
    <t>Бекеров К.Ш.</t>
  </si>
  <si>
    <t>Тихонова О.В.</t>
  </si>
  <si>
    <t>Авакова Е.А., Файзуллов Р.В.</t>
  </si>
  <si>
    <t>Дорофеева Г.Н.</t>
  </si>
  <si>
    <t>Дорофеева Г.Н., Тукмакова Н.В., Коваль Ю.О., Минрахимова Г.Н.</t>
  </si>
  <si>
    <t>Дорофеева Г.Н., Тимашева Т.В.</t>
  </si>
  <si>
    <t>Дорофеева Г.Н., Насыров С.С.</t>
  </si>
  <si>
    <t>Леонтьева С.В.</t>
  </si>
  <si>
    <t>Нуруллова С.К., Павлова А.В.</t>
  </si>
  <si>
    <t>Плаксин П.П., Павлова А.В., Насыров Г.С., Фролова Е.В.</t>
  </si>
  <si>
    <t>Абдреева Г.Р.</t>
  </si>
  <si>
    <t>Ахметзянова Г.Н., Струкова Н.П.</t>
  </si>
  <si>
    <t>Плаксин П.Н., Гайнуллин Х.К.</t>
  </si>
  <si>
    <t>Насыров С.С., Плаксин П.Н.</t>
  </si>
  <si>
    <t xml:space="preserve">Хасянова А.А., Ефимов А.В. Депутат </t>
  </si>
  <si>
    <t>Пикмирзина Л.А., Ахметов З.М.</t>
  </si>
  <si>
    <t>Пикмирзина Л.А., Рыбакова М.А.</t>
  </si>
  <si>
    <t>Данилова Ю.А., Ахметвалиева З.Г.</t>
  </si>
  <si>
    <t>Павлова Е.П., Хасянов Ф.К.</t>
  </si>
  <si>
    <t>Павлова Е.П., Гареев А.М.</t>
  </si>
  <si>
    <t>1. Число граждан, прошедших профосмотры - 27762 чел в 2024 г.</t>
  </si>
  <si>
    <t>1.Смертность от болезней кровообращения на 100 тыс. населения- 497,8 в 2024;2. Смертность от инфаркта миокарда на 100 тыс. населения-27,4 в 2024 г.; 3. снижение смертности от острого нарушения мозгового кровообращения - 84,6 в 2024 г.</t>
  </si>
  <si>
    <t>1. Снижение смертности от злкачественных новообразований -152,8 в 2024 г. 2. Доля злокачественных новообразований, выявленных на ранних стадиях- 58,2 в 2024 г. 3. одногодичная летальностьсо злокачественными новообразованиями,%-24,6 в 2024 г.</t>
  </si>
  <si>
    <t>1. младенческая смертность - 2,7 в 2024 г.</t>
  </si>
  <si>
    <t>1.обеспеченность врачами, работающими в госучреждениях чел. на 10 тыс. населения- 22,6 в 2024 г.2. прогноз по количеству врачей всего,чел.- 94 в 2024 г.3. прогноз численности средних медицинских работников , чел. - 263 в 2024 г.</t>
  </si>
  <si>
    <t>Куприянов А.В., Шмелева И.А., Данько Е.П.</t>
  </si>
  <si>
    <t>Артемова Д.С., Живолупов В.П., Михалева С.Г.</t>
  </si>
  <si>
    <t>Барашкова Т.Н., Апаносова О.А., Красавцева В.А.</t>
  </si>
  <si>
    <t>Миронов А.А., Мамедова К.А., Романов Н.А.</t>
  </si>
  <si>
    <t>Тагирова Н.А., Никитина С.А., Горбунов В.М.</t>
  </si>
  <si>
    <t>Самойлов А.Н., Баклушина В.Н., Замальдинова Г.А.</t>
  </si>
  <si>
    <t>Гайнутдинов Р.И., Русакова Т.В., Семин Р.Я.</t>
  </si>
  <si>
    <t>Прокофьева И.С., Васильева Н.И., Манькова М.Н.</t>
  </si>
  <si>
    <t>Тюрин Д.А., Леонтьев А.Ю., Костин О.И.</t>
  </si>
  <si>
    <t>Кротков О.М.</t>
  </si>
  <si>
    <t>Афонин Э.А.</t>
  </si>
  <si>
    <t>Гиматдинов М.Н.</t>
  </si>
  <si>
    <t>Редькина В.А.</t>
  </si>
  <si>
    <t>Шаронов И.А.</t>
  </si>
  <si>
    <t>Миронов М.Ю.</t>
  </si>
  <si>
    <t>Тарасова В.Г.</t>
  </si>
  <si>
    <t>Годунов Д.А.</t>
  </si>
  <si>
    <t>Потапов С.В.</t>
  </si>
  <si>
    <t>Константинов Г.М.</t>
  </si>
  <si>
    <t>Васина О.К.</t>
  </si>
  <si>
    <t>Кириллин А.И.</t>
  </si>
  <si>
    <t>Афинин Э.А.</t>
  </si>
  <si>
    <t>Голубинская Е.Г.</t>
  </si>
  <si>
    <t>Васина О.Н.</t>
  </si>
  <si>
    <t>Спиридонов В.Г.</t>
  </si>
  <si>
    <t>Долгова Т.В. Депутат</t>
  </si>
  <si>
    <t xml:space="preserve">Слепенков В.А. депутат </t>
  </si>
  <si>
    <t>Киселева О.А. депутат</t>
  </si>
  <si>
    <t>Морозов А.А.депутат</t>
  </si>
  <si>
    <t>Грушина С.А. депутат</t>
  </si>
  <si>
    <t>Цвингер В.Я. Член общественного совета</t>
  </si>
  <si>
    <t>Младшева Т.В. Депутат</t>
  </si>
  <si>
    <t>Ерасов А.И.депутат</t>
  </si>
  <si>
    <t>Макаров А.В. Староста</t>
  </si>
  <si>
    <t>Сажина И.Н.</t>
  </si>
  <si>
    <t>Удалова И.В.</t>
  </si>
  <si>
    <t>Федисова Ю.А.</t>
  </si>
  <si>
    <t>Крайнова О.А.</t>
  </si>
  <si>
    <t>Севрюкова Н.В.</t>
  </si>
  <si>
    <t>Ахметжанова В.Х.</t>
  </si>
  <si>
    <t>Чистякова Н.П.</t>
  </si>
  <si>
    <t>Вечканова В.А.</t>
  </si>
  <si>
    <t>Павлова Е.И.</t>
  </si>
  <si>
    <t>Сатдаров Р.В.</t>
  </si>
  <si>
    <t>Букаров К.Е.</t>
  </si>
  <si>
    <t>букаров К.Е.</t>
  </si>
  <si>
    <t>Кулагин В.А.</t>
  </si>
  <si>
    <t>Искандарова Н.И.</t>
  </si>
  <si>
    <t>Родионова Н.Г.</t>
  </si>
  <si>
    <t>1. Доля детей в возрасте от 5 до 18 л., охваченных дополнительным образованием,% - 83 в 2024 г., в том числе  доля детей,охваченных естественнонаучной и технической направленностью, %- 25 в 2024 г.; в том числе доля детей с ОВЗ и детей -инвалидов, охваченных допобразованием, 70% в 2024 г.; 2 Доля детей, охваченных деятельностью  детских технопарков, человек нарастающим итогом-1551 чел. в 2024 г. 3. Число участников открытых онлайн-уроков, тыс. человек- 53 в 2024 г.;в том числе число участников цикла открытых уроков "Проектория", тыс. чел.-53 в 2024 г</t>
  </si>
  <si>
    <t>1.Доля взаимодействий граждан и коммерческих организаций с органами власти Ульяновской области и местного самоуправления и организациями государственной собственности Ульяновской области и муниципальной собственности, осуществляемых в цифровом виде, проценты-70 в 2024 г. 2. Доля приоритетных государственных услуг и сервисов, оказываемых органами власти Ульяновской области и местного самоуправления и организациями государственной собственности Ульяновской области и муниципальной собственности, 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режиме), проактивно), процентов -100 в 2024 г.; 3.Доля отказов при предоставлении приоритетных государственных услуг и сервисов, оказываемых органами власти Ульяновской области и местного самоуправления и организациями государственной собственности Ульяновской области и муниципальной собственности, от числа отказов в 2018 году, процентов  - 50 в 2024 г.;4.Доля внутриведомственного и межведомственного юридически значимого электронного документооборота органов власти Ульяновской области и местного самоуправления и организаций государственной собственности Ульяновской области и муниципальной собственности, процентов -90 в 2024 г.;5. Доля открытых данных органов власти Ульяновской области и местного самоуправления Ульяновской области, прошедших гармонизацию (соответствие мастер-данным), процентов -60 в 2024 г.</t>
  </si>
  <si>
    <t>Шеронова  Е.Ф., (Модакалов А.П.)</t>
  </si>
  <si>
    <t>Шеронова  Е.Ф. (Модакалов А.П.)</t>
  </si>
  <si>
    <t>куратор проекта на уровне региона: Алексеева М.Е.                                    куратор проекта на уровне района:Лашманов  Е.П.</t>
  </si>
  <si>
    <t>Наименование регионального проекта</t>
  </si>
  <si>
    <t>1)общий ввод жилья 2019-35000кв.м., 2020- 41000кв.м., 2021г. -40000 кв.м., 2022г. - 43000кв.м., 2023г. - 48000кв.м., 2024г. - 51000кв.м.                                                                          2)Объем ввода стандартного жилья, кв.м., 2019-22400 кв.м., 2020г. - 26240кв.м., 2021г. - 25600кв.м., 2022г. - 27520 кв.м., 2023г. - 30720кв.м., 2024г. - 32640кв.м.</t>
  </si>
  <si>
    <t xml:space="preserve">Руководитель проекта на уровне региона </t>
  </si>
  <si>
    <t>Семин Э.В.</t>
  </si>
  <si>
    <t>Итоги 2019 года</t>
  </si>
  <si>
    <t>план на 2020 год</t>
  </si>
  <si>
    <t>1)Обучение женщин, имеющие детей дошкольного возраста, не состоящие в трудовых отношениях и обратившихся в органы службы занятости – женщины, имеющие детей в возрасте до 6 лет включительно, не состоящие в трудовых отношениях, обратившиеся в органы службы занятости в целях поиска работы, но не состоящие на учёте в качестве безработных</t>
  </si>
  <si>
    <t xml:space="preserve">2)количество демонстраций рекламно-информационных материалов по телевидению, радио и в информационно-телекоммуникационной сети Интернет в целях популяризации системы мер финансовой поддержки семей в зависимости от очередности рождения детей, 561 ед. в 2024г.             </t>
  </si>
  <si>
    <t xml:space="preserve">3)доля детей школьного возраста из многодетных семей, семей, находящихся в социально опасном положении, и малоимущих семей, получающих бесплатное питание в школе, 2024г.-100%               </t>
  </si>
  <si>
    <t>4)Доля беременных женщин, получающих ежемесячную помощь на питание и проезд, а также единовременную помощь при рождении ребенка, 2024г. -100%</t>
  </si>
  <si>
    <t xml:space="preserve">1) количество детей, рожденных в календарном году, 391чел. в 2024году                                                                                                                                                                         </t>
  </si>
  <si>
    <t>5)Доля женщин, имеющих направление на ЭКО, которым предоставлена материальная помощь для оплаты медицинских услуг  по подготовке к ЭКО, 2024г-100%</t>
  </si>
  <si>
    <t xml:space="preserve">2)Доля лиц старше трудоспособного возраста, у которых выявлены заболевания и паталогические состояния, находятся под диспансерным наблюдением, 2024г. -90%                     </t>
  </si>
  <si>
    <t xml:space="preserve">3)Численность граждан предпенсионного возраста, прошедших профессиональное обучение и дополнительное профессиональное образование, чел, 2024г. - 36чел.                   </t>
  </si>
  <si>
    <t xml:space="preserve">1)Охват граждан старше трудоспособного возраста профилактическими осмотрами, включая диспансеризацию, 2024г. -70%                                                                                                                                                                                                                                  </t>
  </si>
  <si>
    <t>4)Охват граждан пожилого возраста и инвалидов, обеспеченных долговременным уходом, чел. 2024г. - 240чел.</t>
  </si>
  <si>
    <t>реализация проекта начинается с 2020года</t>
  </si>
  <si>
    <t>План на 2020год - 10чел.,сертификат на 1 женщину 48500руб.</t>
  </si>
  <si>
    <t>план на 2019г. 291чел., факт 256чел., % вып. плана  -87,9%.                                                2)</t>
  </si>
  <si>
    <t xml:space="preserve"> план 311чел.</t>
  </si>
  <si>
    <t>план на 2019г. - 561 ед., факт -567, % вып. Составил 101,1%</t>
  </si>
  <si>
    <t>план на 2020 год - 561ед.</t>
  </si>
  <si>
    <t>план 50%, факт 80%</t>
  </si>
  <si>
    <t>план 60%</t>
  </si>
  <si>
    <t>план 95%, факт 28,5% (из 21 пары направлены на ЭКО 6 пар, 15 проходят лечение)</t>
  </si>
  <si>
    <t>план 95%</t>
  </si>
  <si>
    <t>Финансирование  в 2019 году, руб.</t>
  </si>
  <si>
    <t>-</t>
  </si>
  <si>
    <t>план и факт 21,5%, 9599 чел. пенсионеров, 2063 чел. охвачено</t>
  </si>
  <si>
    <t>план 26,5%</t>
  </si>
  <si>
    <t>план 55,8%, факт 81%</t>
  </si>
  <si>
    <t>план 59,6</t>
  </si>
  <si>
    <t>план 215чел., факт 207 чел., % вып. 96,2%.</t>
  </si>
  <si>
    <t>план 220чел.</t>
  </si>
  <si>
    <t>ИТОГО</t>
  </si>
  <si>
    <t>план 4000чел, факт 4113чел., % выполнения 102,8. Строительство ФАП  в п. Лесная Быль</t>
  </si>
  <si>
    <t>1) Доля МО , в которых обновлено содержание и методы обучения предметной области "Технология" и других предметных областей,% -1 в 2024 г.;                                2) Число общеобразовательных  организаций, расположенных в сельской 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 нарастающим  итогом к 2018 г. -3 в 2024 г.;                                                                             3) Доля муниципальных образований УО, в которых ликвидировано обучение в 3 -ю смену,%- 100 в 2024 г.</t>
  </si>
  <si>
    <t>Открыты 2-е "Точки роста" в школе с. Озерки и Октябрьском сельском лицее</t>
  </si>
  <si>
    <t>ИТОГО:</t>
  </si>
  <si>
    <t>план 6, факт 9, % вып. -150. Сумма сертификата на 1 челю-51375руб.</t>
  </si>
  <si>
    <t>план 7, сумма сертификата на 1 чел. -53400руб.</t>
  </si>
  <si>
    <t>Открытие "Точек роста" в 3-х школах: 1)Бряндинская СШ;                     2)Крестовогородищенская СШ;                                     3)Мирновская СШ</t>
  </si>
  <si>
    <t>Проект в 2019 году реализован на базе МОУ Крестовогородищенской СШ (Поставка спортивного инвентаря)</t>
  </si>
  <si>
    <t xml:space="preserve">3) Цифровая образовательная среда </t>
  </si>
  <si>
    <t>куратор проекта на уровне региона: Уба Е.В.                                    куратор проекта на уровне района: Мокеева С.А.</t>
  </si>
  <si>
    <t>Реализация проекта в 7 школах района:               1)ЧСШ №1                                 2)ЧСШ №2                                     3)Крестовогородищенская СШ                                             4)Архангельская СШ             5)Володарская СШ               6)Мирновская СШ               7)Бряндинская СШ.            Сумма финансирования примерно 2 млн. руб.всего, в каждой школе 2 кабинета "Информатика, математика"с оборудованием</t>
  </si>
  <si>
    <t>1.Доля подключенных медицинских организаций (кроме Фапов) к 2019 -100%;                                                          2)Доля подключенных Фапов к 2024г.- 100%;                                                                      3)Доля подключенных образовательных организаций  к 2024г. -100%;                                                  4)Доля подключенных культурных организаций к 2024г.-100%;                               5)Доля подключенных органов власти  к 2024г. -100%.</t>
  </si>
  <si>
    <t xml:space="preserve"> Подключение 5 объектов:                 1) Бряндино СШ;                                   2)Бряндино администрация;          3)ФАП с. Енганаево;                                4)с. КрестовоГородище пожарная часть №108;                          5)с. Чув. Калмаюр, пожарная часть №102</t>
  </si>
  <si>
    <t>10.07.2019г. две Чердаклинские школы были признаны победителями  конкурсного отбора на предоставление в 2019 году грантов из федерального бюджета в форме субсидий юридическим лицам в рамках федерального проекта «Кадры для цифровой экономики» :                     1) ЧСШ №1;                                              2)ЧСШ №2.</t>
  </si>
  <si>
    <t>В 2020 году заявки планируют подать также 2 школы:                                                          1) Володарская СШ;                                  2)Октябрьский сельский лицей.</t>
  </si>
  <si>
    <t>4)Общий бюджет проекта, млн. руб. 2019г. -0</t>
  </si>
  <si>
    <t xml:space="preserve">1) Количество вовлеченных в субъекты МСП, осуществляющих деятельность в сфере сельского хозяйства, в том числе за счет средств государственной поддержки, в рамках федерального проекта "Система поддержки фермеров и развития сельской кооперации, чел. ,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</si>
  <si>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2019г.-15  чел., факт 24 чел., вып. 160%</t>
  </si>
  <si>
    <t>План на 2020год - 10чел.</t>
  </si>
  <si>
    <t>1. количество учащихся ДШИ-, тыс. чел.                                                               2.Количество участников клубных формирований, тыс. чел.- 2,589 в 2024г.;        3.Количество  посещений общедоступных (публичных) библиоте, тыс. чел.- 121,79;                                                                                                                                                       4. Количество посещений культурно-массовых мероприятий клубов и домов культуры, тыс чел- 15,35</t>
  </si>
  <si>
    <t>Завершено строительство СДК в с. Архангельское. СДК открыт 15.12.2019г.</t>
  </si>
  <si>
    <t xml:space="preserve">Подключен ФАП п. Колхозный                                                         По итогам 2019г.:                                      1)Доля подключенных мед. орг. 100%;                                          2)образовательных - </t>
  </si>
  <si>
    <t xml:space="preserve">2)Количество принятых членов сельскохозяйственных потребительских кооперативов (кроме кредитных) из числа субъектов МСП, включая ЛПХ и крестьянских, феремерских хозяйств, в году предоставления гос. поддержки, ед.,             </t>
  </si>
  <si>
    <t xml:space="preserve"> План 2019г. - 11чел., факт 11 чел., вып. 100%     </t>
  </si>
  <si>
    <t>План на 2020год 7 чел.</t>
  </si>
  <si>
    <t xml:space="preserve">3) Количество вновь созданных субъектов малого и среднего предпринимательства в сельском хозяйстве,включая крестьянские (фермерские) хозяйства и сельскохозяйственные потребительские кооперативы, ед.               </t>
  </si>
  <si>
    <t xml:space="preserve"> План 2019г. -2ед., факт - 11 ед.   </t>
  </si>
  <si>
    <t>План на 2020год -1ед.</t>
  </si>
  <si>
    <t>ВСЕГО</t>
  </si>
  <si>
    <t>Подготовка документов и начало строительства Красноярского сельского Дома культуры в рамках национального проекта «Культура» в 2020 году 24592,110 тыс.руб.</t>
  </si>
  <si>
    <t>куратор на уровне района:Мокеева С.А.</t>
  </si>
  <si>
    <t>Касимова О.М.</t>
  </si>
  <si>
    <t>Закуплено технологическое оборудование для создания малых спортивных площадок на которых возможно проводить тестирование населения в соответствии с Всероссийским физкультурно-спортивным комплексом «Готов к труду и обороне»</t>
  </si>
  <si>
    <t>1)Средний срок простоя государственных информационных систем в результате компьютерных
атак, ч</t>
  </si>
  <si>
    <t xml:space="preserve">2)Количество обученных основам ведения бизнеса, финансовой грамотности и иным навыкам предпринимательской деятельности, нарастающим итогом, тыс. чел.-2024г. - 0,05    </t>
  </si>
  <si>
    <t>3)количество физических лиц-участников федерального проекта, тыс. чел, 2024г. - 0,303</t>
  </si>
  <si>
    <t xml:space="preserve">1)Количество физических лиц-участников федерального проекта, занятых в сфере малого и среднего предпринимательства, по итогам участия в федеральном проекте, тыс. чел. -2024г. -0,053                                                                 </t>
  </si>
  <si>
    <t xml:space="preserve">4)Количество вновь созданных субъектов МСП участниками проекта, ед., 2024г. -6   </t>
  </si>
  <si>
    <t>план 35000кв.м., факт 35248кв.м.</t>
  </si>
  <si>
    <t>план 41000кв.м.</t>
  </si>
  <si>
    <t>Резникова Н.И.</t>
  </si>
  <si>
    <t>Разработка проектной документации на 2500 тыс. руб. для расчистки русла р. Урень от с. Енганаево до СНТ "Луговое".</t>
  </si>
  <si>
    <t>Нестеров Ю.С.</t>
  </si>
  <si>
    <t>3)Чистая вода</t>
  </si>
  <si>
    <t>план 30 ед.</t>
  </si>
  <si>
    <t>план 18ед., факт 18 ед., вып. 100%</t>
  </si>
  <si>
    <t>план 3чел, факт 3 чел., вып. 100%</t>
  </si>
  <si>
    <t>план 13 чел.</t>
  </si>
  <si>
    <t>план и факт 10 чел.</t>
  </si>
  <si>
    <t>план 21 чел.</t>
  </si>
  <si>
    <t>план и факт 51 чел.</t>
  </si>
  <si>
    <t>план 106 чел.</t>
  </si>
  <si>
    <t>план и факт 1 ед.</t>
  </si>
  <si>
    <t>план 2 ед.</t>
  </si>
  <si>
    <t>Строительство водовода от Архангельского водозабора до п. Октябрьский 13000тыс. руб.</t>
  </si>
  <si>
    <t>план не сформирован. Строительство ФАП в с. Петровское, с. Архангельское, примерно 14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</si>
</sst>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/>
    <xf numFmtId="0" fontId="0" fillId="3" borderId="4" xfId="0" applyFill="1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3" borderId="6" xfId="0" applyFill="1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3" borderId="6" xfId="0" applyFill="1" applyBorder="1" applyAlignment="1">
      <alignment vertical="top"/>
    </xf>
    <xf numFmtId="0" fontId="0" fillId="2" borderId="14" xfId="0" applyFill="1" applyBorder="1" applyAlignment="1">
      <alignment wrapText="1"/>
    </xf>
    <xf numFmtId="0" fontId="0" fillId="0" borderId="2" xfId="0" applyBorder="1"/>
    <xf numFmtId="0" fontId="0" fillId="3" borderId="4" xfId="0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/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4" xfId="0" applyFont="1" applyBorder="1"/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0" borderId="0" xfId="0" applyFont="1" applyBorder="1"/>
    <xf numFmtId="0" fontId="1" fillId="0" borderId="3" xfId="0" applyFont="1" applyBorder="1"/>
    <xf numFmtId="0" fontId="0" fillId="0" borderId="24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3" borderId="18" xfId="0" applyFill="1" applyBorder="1" applyAlignment="1">
      <alignment horizontal="left" vertical="top" wrapText="1"/>
    </xf>
    <xf numFmtId="0" fontId="0" fillId="2" borderId="29" xfId="0" applyFill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0" fillId="3" borderId="18" xfId="0" applyFill="1" applyBorder="1"/>
    <xf numFmtId="0" fontId="0" fillId="0" borderId="29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3" borderId="18" xfId="0" applyFill="1" applyBorder="1" applyAlignment="1">
      <alignment vertical="top"/>
    </xf>
    <xf numFmtId="0" fontId="0" fillId="0" borderId="26" xfId="0" applyBorder="1" applyAlignment="1">
      <alignment wrapText="1"/>
    </xf>
    <xf numFmtId="0" fontId="0" fillId="0" borderId="23" xfId="0" applyBorder="1"/>
    <xf numFmtId="0" fontId="0" fillId="0" borderId="26" xfId="0" applyBorder="1"/>
    <xf numFmtId="0" fontId="0" fillId="3" borderId="28" xfId="0" applyFill="1" applyBorder="1" applyAlignment="1">
      <alignment vertical="top" wrapText="1"/>
    </xf>
    <xf numFmtId="0" fontId="0" fillId="0" borderId="24" xfId="0" applyBorder="1"/>
    <xf numFmtId="0" fontId="1" fillId="0" borderId="10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9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/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164" fontId="0" fillId="0" borderId="1" xfId="0" applyNumberFormat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9" fontId="0" fillId="0" borderId="2" xfId="0" applyNumberFormat="1" applyBorder="1" applyAlignment="1">
      <alignment horizontal="justify" vertical="top" wrapText="1"/>
    </xf>
    <xf numFmtId="9" fontId="0" fillId="0" borderId="2" xfId="0" applyNumberFormat="1" applyBorder="1" applyAlignment="1">
      <alignment horizontal="justify" vertical="top"/>
    </xf>
    <xf numFmtId="4" fontId="0" fillId="0" borderId="1" xfId="0" applyNumberForma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0" fillId="0" borderId="32" xfId="0" applyBorder="1" applyAlignment="1">
      <alignment horizontal="left" vertical="top" wrapText="1"/>
    </xf>
    <xf numFmtId="4" fontId="4" fillId="3" borderId="4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0" fillId="0" borderId="4" xfId="0" applyNumberForma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right" vertical="top" wrapText="1"/>
    </xf>
    <xf numFmtId="0" fontId="4" fillId="3" borderId="30" xfId="0" applyFont="1" applyFill="1" applyBorder="1" applyAlignment="1">
      <alignment horizontal="right" vertical="top" wrapText="1"/>
    </xf>
    <xf numFmtId="0" fontId="4" fillId="3" borderId="31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0" fillId="3" borderId="19" xfId="0" applyFill="1" applyBorder="1" applyAlignment="1">
      <alignment horizontal="right" vertical="top"/>
    </xf>
    <xf numFmtId="0" fontId="0" fillId="3" borderId="30" xfId="0" applyFill="1" applyBorder="1" applyAlignment="1">
      <alignment horizontal="right" vertical="top"/>
    </xf>
    <xf numFmtId="0" fontId="0" fillId="3" borderId="31" xfId="0" applyFill="1" applyBorder="1" applyAlignment="1">
      <alignment horizontal="right"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justify" vertical="top" wrapText="1"/>
    </xf>
    <xf numFmtId="0" fontId="4" fillId="3" borderId="33" xfId="0" applyFont="1" applyFill="1" applyBorder="1" applyAlignment="1">
      <alignment horizontal="right" vertical="top" wrapText="1"/>
    </xf>
    <xf numFmtId="0" fontId="4" fillId="3" borderId="34" xfId="0" applyFont="1" applyFill="1" applyBorder="1" applyAlignment="1">
      <alignment horizontal="right" vertical="top" wrapText="1"/>
    </xf>
    <xf numFmtId="4" fontId="0" fillId="0" borderId="3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39" zoomScale="58" zoomScaleNormal="58" zoomScaleSheetLayoutView="58" workbookViewId="0">
      <selection activeCell="H18" sqref="H18"/>
    </sheetView>
  </sheetViews>
  <sheetFormatPr defaultRowHeight="15" x14ac:dyDescent="0.25"/>
  <cols>
    <col min="1" max="1" width="7.140625" customWidth="1"/>
    <col min="2" max="2" width="17.7109375" customWidth="1"/>
    <col min="3" max="3" width="22.5703125" customWidth="1"/>
    <col min="4" max="4" width="21.140625" customWidth="1"/>
    <col min="5" max="5" width="18.85546875" customWidth="1"/>
    <col min="6" max="6" width="69.85546875" customWidth="1"/>
    <col min="7" max="7" width="25.140625" customWidth="1"/>
    <col min="8" max="8" width="27.5703125" customWidth="1"/>
    <col min="9" max="9" width="18.7109375" customWidth="1"/>
  </cols>
  <sheetData>
    <row r="1" spans="1:9" ht="64.150000000000006" customHeight="1" x14ac:dyDescent="0.25">
      <c r="A1" s="3" t="s">
        <v>0</v>
      </c>
      <c r="B1" s="3" t="s">
        <v>1</v>
      </c>
      <c r="C1" s="3" t="s">
        <v>212</v>
      </c>
      <c r="D1" s="3" t="s">
        <v>214</v>
      </c>
      <c r="E1" s="3" t="s">
        <v>19</v>
      </c>
      <c r="F1" s="3" t="s">
        <v>17</v>
      </c>
      <c r="G1" s="83" t="s">
        <v>216</v>
      </c>
      <c r="H1" s="83" t="s">
        <v>217</v>
      </c>
      <c r="I1" s="97" t="s">
        <v>238</v>
      </c>
    </row>
    <row r="2" spans="1:9" ht="47.25" customHeight="1" x14ac:dyDescent="0.25">
      <c r="A2" s="112" t="s">
        <v>2</v>
      </c>
      <c r="B2" s="114" t="s">
        <v>3</v>
      </c>
      <c r="C2" s="124" t="s">
        <v>6</v>
      </c>
      <c r="D2" s="122" t="s">
        <v>278</v>
      </c>
      <c r="E2" s="128" t="s">
        <v>52</v>
      </c>
      <c r="F2" s="3" t="s">
        <v>222</v>
      </c>
      <c r="G2" s="84" t="s">
        <v>230</v>
      </c>
      <c r="H2" s="85" t="s">
        <v>231</v>
      </c>
      <c r="I2" s="100" t="s">
        <v>239</v>
      </c>
    </row>
    <row r="3" spans="1:9" ht="70.5" customHeight="1" x14ac:dyDescent="0.25">
      <c r="A3" s="112"/>
      <c r="B3" s="115"/>
      <c r="C3" s="125"/>
      <c r="D3" s="127"/>
      <c r="E3" s="129"/>
      <c r="F3" s="4" t="s">
        <v>219</v>
      </c>
      <c r="G3" s="86" t="s">
        <v>232</v>
      </c>
      <c r="H3" s="87" t="s">
        <v>233</v>
      </c>
      <c r="I3" s="101" t="s">
        <v>239</v>
      </c>
    </row>
    <row r="4" spans="1:9" ht="48.75" customHeight="1" x14ac:dyDescent="0.25">
      <c r="A4" s="112"/>
      <c r="B4" s="115"/>
      <c r="C4" s="125"/>
      <c r="D4" s="127"/>
      <c r="E4" s="129"/>
      <c r="F4" s="4" t="s">
        <v>220</v>
      </c>
      <c r="G4" s="98">
        <v>1</v>
      </c>
      <c r="H4" s="99">
        <v>1</v>
      </c>
      <c r="I4" s="101"/>
    </row>
    <row r="5" spans="1:9" ht="48.75" customHeight="1" x14ac:dyDescent="0.25">
      <c r="A5" s="112"/>
      <c r="B5" s="115"/>
      <c r="C5" s="125"/>
      <c r="D5" s="127"/>
      <c r="E5" s="129"/>
      <c r="F5" s="4" t="s">
        <v>221</v>
      </c>
      <c r="G5" s="86" t="s">
        <v>234</v>
      </c>
      <c r="H5" s="87" t="s">
        <v>235</v>
      </c>
      <c r="I5" s="101">
        <v>123006</v>
      </c>
    </row>
    <row r="6" spans="1:9" ht="48.75" customHeight="1" x14ac:dyDescent="0.25">
      <c r="A6" s="112"/>
      <c r="B6" s="116"/>
      <c r="C6" s="126"/>
      <c r="D6" s="123"/>
      <c r="E6" s="130"/>
      <c r="F6" s="4" t="s">
        <v>223</v>
      </c>
      <c r="G6" s="86" t="s">
        <v>236</v>
      </c>
      <c r="H6" s="87" t="s">
        <v>237</v>
      </c>
      <c r="I6" s="101" t="s">
        <v>239</v>
      </c>
    </row>
    <row r="7" spans="1:9" ht="81.75" customHeight="1" x14ac:dyDescent="0.25">
      <c r="A7" s="112"/>
      <c r="B7" s="3" t="s">
        <v>4</v>
      </c>
      <c r="C7" s="122" t="s">
        <v>7</v>
      </c>
      <c r="D7" s="122" t="s">
        <v>65</v>
      </c>
      <c r="E7" s="122" t="s">
        <v>52</v>
      </c>
      <c r="F7" s="124" t="s">
        <v>218</v>
      </c>
      <c r="G7" s="124" t="s">
        <v>228</v>
      </c>
      <c r="H7" s="120" t="s">
        <v>229</v>
      </c>
      <c r="I7" s="136"/>
    </row>
    <row r="8" spans="1:9" ht="75" hidden="1" customHeight="1" x14ac:dyDescent="0.25">
      <c r="A8" s="112"/>
      <c r="B8" s="112" t="s">
        <v>277</v>
      </c>
      <c r="C8" s="123"/>
      <c r="D8" s="123"/>
      <c r="E8" s="123"/>
      <c r="F8" s="126"/>
      <c r="G8" s="126"/>
      <c r="H8" s="121"/>
      <c r="I8" s="137"/>
    </row>
    <row r="9" spans="1:9" ht="41.25" customHeight="1" x14ac:dyDescent="0.25">
      <c r="A9" s="112"/>
      <c r="B9" s="112"/>
      <c r="C9" s="122" t="s">
        <v>8</v>
      </c>
      <c r="D9" s="122" t="s">
        <v>278</v>
      </c>
      <c r="E9" s="128" t="s">
        <v>52</v>
      </c>
      <c r="F9" s="3" t="s">
        <v>226</v>
      </c>
      <c r="G9" s="84" t="s">
        <v>240</v>
      </c>
      <c r="H9" s="85" t="s">
        <v>241</v>
      </c>
      <c r="I9" s="100" t="s">
        <v>239</v>
      </c>
    </row>
    <row r="10" spans="1:9" ht="53.25" customHeight="1" x14ac:dyDescent="0.25">
      <c r="A10" s="112"/>
      <c r="B10" s="112"/>
      <c r="C10" s="127"/>
      <c r="D10" s="127"/>
      <c r="E10" s="129"/>
      <c r="F10" s="3" t="s">
        <v>224</v>
      </c>
      <c r="G10" s="92" t="s">
        <v>242</v>
      </c>
      <c r="H10" s="93" t="s">
        <v>243</v>
      </c>
      <c r="I10" s="100"/>
    </row>
    <row r="11" spans="1:9" ht="51.75" customHeight="1" x14ac:dyDescent="0.25">
      <c r="A11" s="112"/>
      <c r="B11" s="112"/>
      <c r="C11" s="127"/>
      <c r="D11" s="127"/>
      <c r="E11" s="129"/>
      <c r="F11" s="3" t="s">
        <v>225</v>
      </c>
      <c r="G11" s="92" t="s">
        <v>251</v>
      </c>
      <c r="H11" s="93" t="s">
        <v>252</v>
      </c>
      <c r="I11" s="100">
        <v>266000</v>
      </c>
    </row>
    <row r="12" spans="1:9" ht="43.5" customHeight="1" x14ac:dyDescent="0.25">
      <c r="A12" s="112"/>
      <c r="B12" s="112"/>
      <c r="C12" s="123"/>
      <c r="D12" s="123"/>
      <c r="E12" s="130"/>
      <c r="F12" s="3" t="s">
        <v>227</v>
      </c>
      <c r="G12" s="92" t="s">
        <v>244</v>
      </c>
      <c r="H12" s="93" t="s">
        <v>245</v>
      </c>
      <c r="I12" s="100"/>
    </row>
    <row r="13" spans="1:9" ht="195" x14ac:dyDescent="0.25">
      <c r="A13" s="112"/>
      <c r="B13" s="112"/>
      <c r="C13" s="3" t="s">
        <v>9</v>
      </c>
      <c r="D13" s="3" t="s">
        <v>66</v>
      </c>
      <c r="E13" s="3" t="s">
        <v>16</v>
      </c>
      <c r="F13" s="3"/>
      <c r="G13" s="88" t="s">
        <v>279</v>
      </c>
      <c r="H13" s="85"/>
      <c r="I13" s="100">
        <v>3415476.23</v>
      </c>
    </row>
    <row r="14" spans="1:9" x14ac:dyDescent="0.25">
      <c r="A14" s="117" t="s">
        <v>246</v>
      </c>
      <c r="B14" s="118"/>
      <c r="C14" s="118"/>
      <c r="D14" s="118"/>
      <c r="E14" s="118"/>
      <c r="F14" s="118"/>
      <c r="G14" s="118"/>
      <c r="H14" s="119"/>
      <c r="I14" s="103">
        <f>I13+I11+I5</f>
        <v>3804482.23</v>
      </c>
    </row>
    <row r="15" spans="1:9" ht="75" x14ac:dyDescent="0.25">
      <c r="A15" s="112" t="s">
        <v>10</v>
      </c>
      <c r="B15" s="113" t="s">
        <v>11</v>
      </c>
      <c r="C15" s="3" t="s">
        <v>12</v>
      </c>
      <c r="D15" s="3" t="s">
        <v>67</v>
      </c>
      <c r="E15" s="3" t="s">
        <v>52</v>
      </c>
      <c r="F15" s="3" t="s">
        <v>153</v>
      </c>
      <c r="G15" s="84" t="s">
        <v>247</v>
      </c>
      <c r="H15" s="85" t="s">
        <v>302</v>
      </c>
      <c r="I15" s="100">
        <v>7000000</v>
      </c>
    </row>
    <row r="16" spans="1:9" ht="60" x14ac:dyDescent="0.25">
      <c r="A16" s="112"/>
      <c r="B16" s="113"/>
      <c r="C16" s="3" t="s">
        <v>13</v>
      </c>
      <c r="D16" s="3" t="s">
        <v>67</v>
      </c>
      <c r="E16" s="3" t="s">
        <v>52</v>
      </c>
      <c r="F16" s="3" t="s">
        <v>154</v>
      </c>
      <c r="G16" s="84"/>
      <c r="H16" s="85"/>
      <c r="I16" s="100" t="s">
        <v>239</v>
      </c>
    </row>
    <row r="17" spans="1:9" ht="60" x14ac:dyDescent="0.25">
      <c r="A17" s="112"/>
      <c r="B17" s="112" t="s">
        <v>4</v>
      </c>
      <c r="C17" s="3" t="s">
        <v>14</v>
      </c>
      <c r="D17" s="3" t="s">
        <v>67</v>
      </c>
      <c r="E17" s="3" t="s">
        <v>52</v>
      </c>
      <c r="F17" s="3" t="s">
        <v>155</v>
      </c>
      <c r="G17" s="84"/>
      <c r="H17" s="89"/>
      <c r="I17" s="100" t="s">
        <v>239</v>
      </c>
    </row>
    <row r="18" spans="1:9" ht="104.25" customHeight="1" x14ac:dyDescent="0.25">
      <c r="A18" s="112"/>
      <c r="B18" s="112"/>
      <c r="C18" s="3" t="s">
        <v>53</v>
      </c>
      <c r="D18" s="3" t="s">
        <v>67</v>
      </c>
      <c r="E18" s="3" t="s">
        <v>52</v>
      </c>
      <c r="F18" s="3" t="s">
        <v>156</v>
      </c>
      <c r="G18" s="84"/>
      <c r="H18" s="85"/>
      <c r="I18" s="100" t="s">
        <v>239</v>
      </c>
    </row>
    <row r="19" spans="1:9" ht="73.5" customHeight="1" x14ac:dyDescent="0.25">
      <c r="A19" s="112"/>
      <c r="B19" s="112" t="s">
        <v>51</v>
      </c>
      <c r="C19" s="3" t="s">
        <v>18</v>
      </c>
      <c r="D19" s="3" t="s">
        <v>67</v>
      </c>
      <c r="E19" s="3" t="s">
        <v>52</v>
      </c>
      <c r="F19" s="3" t="s">
        <v>157</v>
      </c>
      <c r="G19" s="84"/>
      <c r="H19" s="89"/>
      <c r="I19" s="100" t="s">
        <v>239</v>
      </c>
    </row>
    <row r="20" spans="1:9" ht="135" x14ac:dyDescent="0.25">
      <c r="A20" s="112"/>
      <c r="B20" s="112"/>
      <c r="C20" s="3" t="s">
        <v>20</v>
      </c>
      <c r="D20" s="3" t="s">
        <v>67</v>
      </c>
      <c r="E20" s="3" t="s">
        <v>52</v>
      </c>
      <c r="F20" s="3"/>
      <c r="G20" s="84"/>
      <c r="H20" s="85"/>
      <c r="I20" s="100" t="s">
        <v>239</v>
      </c>
    </row>
    <row r="21" spans="1:9" x14ac:dyDescent="0.25">
      <c r="A21" s="117" t="s">
        <v>250</v>
      </c>
      <c r="B21" s="118"/>
      <c r="C21" s="118"/>
      <c r="D21" s="118"/>
      <c r="E21" s="118"/>
      <c r="F21" s="118"/>
      <c r="G21" s="118"/>
      <c r="H21" s="119"/>
      <c r="I21" s="103">
        <f>I15</f>
        <v>7000000</v>
      </c>
    </row>
    <row r="22" spans="1:9" ht="150" x14ac:dyDescent="0.25">
      <c r="A22" s="131" t="s">
        <v>21</v>
      </c>
      <c r="B22" s="19" t="s">
        <v>22</v>
      </c>
      <c r="C22" s="5" t="s">
        <v>23</v>
      </c>
      <c r="D22" s="5" t="s">
        <v>65</v>
      </c>
      <c r="E22" s="5" t="s">
        <v>56</v>
      </c>
      <c r="F22" s="5" t="s">
        <v>248</v>
      </c>
      <c r="G22" s="90" t="s">
        <v>249</v>
      </c>
      <c r="H22" s="111" t="s">
        <v>253</v>
      </c>
      <c r="I22" s="110">
        <v>3165925.62</v>
      </c>
    </row>
    <row r="23" spans="1:9" ht="135" x14ac:dyDescent="0.25">
      <c r="A23" s="131"/>
      <c r="B23" s="134" t="s">
        <v>256</v>
      </c>
      <c r="C23" s="3" t="s">
        <v>54</v>
      </c>
      <c r="D23" s="3" t="s">
        <v>65</v>
      </c>
      <c r="E23" s="3" t="s">
        <v>56</v>
      </c>
      <c r="F23" s="3" t="s">
        <v>207</v>
      </c>
      <c r="G23" s="84" t="s">
        <v>254</v>
      </c>
      <c r="H23" s="85"/>
      <c r="I23" s="100">
        <v>174081.31</v>
      </c>
    </row>
    <row r="24" spans="1:9" ht="199.5" customHeight="1" x14ac:dyDescent="0.25">
      <c r="A24" s="131"/>
      <c r="B24" s="135"/>
      <c r="C24" s="95" t="s">
        <v>255</v>
      </c>
      <c r="D24" s="95" t="s">
        <v>65</v>
      </c>
      <c r="E24" s="95" t="s">
        <v>56</v>
      </c>
      <c r="F24" s="1"/>
      <c r="G24" s="3"/>
      <c r="H24" s="3" t="s">
        <v>257</v>
      </c>
      <c r="I24" s="3"/>
    </row>
    <row r="25" spans="1:9" ht="14.25" customHeight="1" x14ac:dyDescent="0.25">
      <c r="A25" s="107"/>
      <c r="B25" s="117" t="s">
        <v>250</v>
      </c>
      <c r="C25" s="118"/>
      <c r="D25" s="118"/>
      <c r="E25" s="118"/>
      <c r="F25" s="118"/>
      <c r="G25" s="118"/>
      <c r="H25" s="119"/>
      <c r="I25" s="103">
        <f>I22+I23</f>
        <v>3340006.93</v>
      </c>
    </row>
    <row r="26" spans="1:9" ht="132" customHeight="1" x14ac:dyDescent="0.25">
      <c r="A26" s="132" t="s">
        <v>24</v>
      </c>
      <c r="B26" s="81" t="s">
        <v>25</v>
      </c>
      <c r="C26" s="3" t="s">
        <v>27</v>
      </c>
      <c r="D26" s="2" t="s">
        <v>68</v>
      </c>
      <c r="E26" s="2" t="s">
        <v>215</v>
      </c>
      <c r="F26" s="94" t="s">
        <v>213</v>
      </c>
      <c r="G26" s="85" t="s">
        <v>285</v>
      </c>
      <c r="H26" s="85" t="s">
        <v>286</v>
      </c>
      <c r="I26" s="100"/>
    </row>
    <row r="27" spans="1:9" ht="66.75" customHeight="1" x14ac:dyDescent="0.25">
      <c r="A27" s="132"/>
      <c r="B27" s="3" t="s">
        <v>69</v>
      </c>
      <c r="C27" s="3" t="s">
        <v>28</v>
      </c>
      <c r="D27" s="3" t="s">
        <v>74</v>
      </c>
      <c r="E27" s="3" t="s">
        <v>287</v>
      </c>
      <c r="F27" s="3"/>
      <c r="G27" s="84"/>
      <c r="H27" s="91"/>
      <c r="I27" s="100"/>
    </row>
    <row r="28" spans="1:9" ht="96" customHeight="1" x14ac:dyDescent="0.25">
      <c r="A28" s="132" t="s">
        <v>26</v>
      </c>
      <c r="B28" s="82" t="s">
        <v>29</v>
      </c>
      <c r="C28" s="3" t="s">
        <v>30</v>
      </c>
      <c r="D28" s="2" t="s">
        <v>72</v>
      </c>
      <c r="E28" s="79" t="s">
        <v>57</v>
      </c>
      <c r="F28" s="1"/>
      <c r="G28" s="85"/>
      <c r="H28" s="85" t="s">
        <v>288</v>
      </c>
      <c r="I28" s="100"/>
    </row>
    <row r="29" spans="1:9" ht="75" x14ac:dyDescent="0.25">
      <c r="A29" s="132"/>
      <c r="B29" s="112" t="s">
        <v>71</v>
      </c>
      <c r="C29" s="12" t="s">
        <v>31</v>
      </c>
      <c r="D29" s="2" t="s">
        <v>73</v>
      </c>
      <c r="E29" s="3" t="s">
        <v>289</v>
      </c>
      <c r="F29" s="1"/>
      <c r="G29" s="85"/>
      <c r="H29" s="91"/>
      <c r="I29" s="100"/>
    </row>
    <row r="30" spans="1:9" ht="81" customHeight="1" x14ac:dyDescent="0.25">
      <c r="A30" s="132"/>
      <c r="B30" s="112"/>
      <c r="C30" s="3" t="s">
        <v>290</v>
      </c>
      <c r="D30" s="1" t="s">
        <v>74</v>
      </c>
      <c r="E30" s="3" t="s">
        <v>289</v>
      </c>
      <c r="F30" s="1"/>
      <c r="G30" s="85"/>
      <c r="H30" s="91" t="s">
        <v>301</v>
      </c>
      <c r="I30" s="100"/>
    </row>
    <row r="31" spans="1:9" ht="61.5" customHeight="1" x14ac:dyDescent="0.25">
      <c r="A31" s="132"/>
      <c r="B31" s="112"/>
      <c r="C31" s="3" t="s">
        <v>34</v>
      </c>
      <c r="D31" s="2" t="s">
        <v>74</v>
      </c>
      <c r="E31" s="3" t="s">
        <v>289</v>
      </c>
      <c r="F31" s="1"/>
      <c r="G31" s="85"/>
      <c r="H31" s="85"/>
      <c r="I31" s="100"/>
    </row>
    <row r="32" spans="1:9" ht="60" x14ac:dyDescent="0.25">
      <c r="A32" s="132" t="s">
        <v>35</v>
      </c>
      <c r="B32" s="25" t="s">
        <v>36</v>
      </c>
      <c r="C32" s="3" t="s">
        <v>37</v>
      </c>
      <c r="D32" s="3" t="s">
        <v>70</v>
      </c>
      <c r="E32" s="3" t="s">
        <v>215</v>
      </c>
      <c r="F32" s="1"/>
      <c r="G32" s="85"/>
      <c r="H32" s="89"/>
      <c r="I32" s="100"/>
    </row>
    <row r="33" spans="1:9" ht="120" x14ac:dyDescent="0.25">
      <c r="A33" s="132"/>
      <c r="B33" s="3" t="s">
        <v>75</v>
      </c>
      <c r="C33" s="3" t="s">
        <v>38</v>
      </c>
      <c r="D33" s="3" t="s">
        <v>70</v>
      </c>
      <c r="E33" s="3" t="s">
        <v>215</v>
      </c>
      <c r="F33" s="1"/>
      <c r="G33" s="85"/>
      <c r="H33" s="85"/>
      <c r="I33" s="100"/>
    </row>
    <row r="34" spans="1:9" ht="30" customHeight="1" x14ac:dyDescent="0.25">
      <c r="A34" s="133" t="s">
        <v>39</v>
      </c>
      <c r="B34" s="25" t="s">
        <v>40</v>
      </c>
      <c r="C34" s="112" t="s">
        <v>41</v>
      </c>
      <c r="D34" s="112" t="s">
        <v>77</v>
      </c>
      <c r="E34" s="120" t="s">
        <v>64</v>
      </c>
      <c r="F34" s="112" t="s">
        <v>258</v>
      </c>
      <c r="G34" s="145" t="s">
        <v>268</v>
      </c>
      <c r="H34" s="120" t="s">
        <v>259</v>
      </c>
      <c r="I34" s="138">
        <v>620997.97</v>
      </c>
    </row>
    <row r="35" spans="1:9" ht="114" customHeight="1" x14ac:dyDescent="0.25">
      <c r="A35" s="133"/>
      <c r="B35" s="112" t="s">
        <v>211</v>
      </c>
      <c r="C35" s="112"/>
      <c r="D35" s="112"/>
      <c r="E35" s="121"/>
      <c r="F35" s="112"/>
      <c r="G35" s="145"/>
      <c r="H35" s="121"/>
      <c r="I35" s="138"/>
    </row>
    <row r="36" spans="1:9" ht="242.25" customHeight="1" x14ac:dyDescent="0.25">
      <c r="A36" s="133"/>
      <c r="B36" s="112"/>
      <c r="C36" s="80" t="s">
        <v>58</v>
      </c>
      <c r="D36" s="80" t="s">
        <v>77</v>
      </c>
      <c r="E36" s="96" t="s">
        <v>56</v>
      </c>
      <c r="F36" s="80"/>
      <c r="G36" s="94" t="s">
        <v>260</v>
      </c>
      <c r="H36" s="89" t="s">
        <v>261</v>
      </c>
      <c r="I36" s="100">
        <v>10921400.6</v>
      </c>
    </row>
    <row r="37" spans="1:9" ht="45" customHeight="1" x14ac:dyDescent="0.25">
      <c r="A37" s="133"/>
      <c r="B37" s="112"/>
      <c r="C37" s="80" t="s">
        <v>59</v>
      </c>
      <c r="D37" s="80" t="s">
        <v>77</v>
      </c>
      <c r="E37" s="96" t="s">
        <v>209</v>
      </c>
      <c r="F37" s="104" t="s">
        <v>280</v>
      </c>
      <c r="G37" s="84"/>
      <c r="H37" s="85"/>
      <c r="I37" s="100"/>
    </row>
    <row r="38" spans="1:9" ht="281.25" customHeight="1" x14ac:dyDescent="0.25">
      <c r="A38" s="133"/>
      <c r="B38" s="112"/>
      <c r="C38" s="80" t="s">
        <v>60</v>
      </c>
      <c r="D38" s="80" t="s">
        <v>77</v>
      </c>
      <c r="E38" s="94" t="s">
        <v>210</v>
      </c>
      <c r="F38" s="43" t="s">
        <v>208</v>
      </c>
      <c r="G38" s="84"/>
      <c r="H38" s="85"/>
      <c r="I38" s="100"/>
    </row>
    <row r="39" spans="1:9" ht="19.5" customHeight="1" x14ac:dyDescent="0.25">
      <c r="A39" s="146" t="s">
        <v>250</v>
      </c>
      <c r="B39" s="146"/>
      <c r="C39" s="146"/>
      <c r="D39" s="146"/>
      <c r="E39" s="146"/>
      <c r="F39" s="146"/>
      <c r="G39" s="146"/>
      <c r="H39" s="147"/>
      <c r="I39" s="108">
        <f>I34+I36</f>
        <v>11542398.57</v>
      </c>
    </row>
    <row r="40" spans="1:9" ht="60" customHeight="1" x14ac:dyDescent="0.25">
      <c r="A40" s="131" t="s">
        <v>42</v>
      </c>
      <c r="B40" s="10" t="s">
        <v>43</v>
      </c>
      <c r="C40" s="9" t="s">
        <v>44</v>
      </c>
      <c r="D40" s="9" t="s">
        <v>79</v>
      </c>
      <c r="E40" s="9" t="s">
        <v>16</v>
      </c>
      <c r="F40" s="142" t="s">
        <v>266</v>
      </c>
      <c r="G40" s="129" t="s">
        <v>267</v>
      </c>
      <c r="H40" s="129" t="s">
        <v>276</v>
      </c>
      <c r="I40" s="136">
        <v>22145700</v>
      </c>
    </row>
    <row r="41" spans="1:9" ht="45" x14ac:dyDescent="0.25">
      <c r="A41" s="131"/>
      <c r="B41" s="3" t="s">
        <v>78</v>
      </c>
      <c r="C41" s="1" t="s">
        <v>45</v>
      </c>
      <c r="D41" s="1" t="s">
        <v>79</v>
      </c>
      <c r="E41" s="1" t="s">
        <v>16</v>
      </c>
      <c r="F41" s="143"/>
      <c r="G41" s="129"/>
      <c r="H41" s="129"/>
      <c r="I41" s="148"/>
    </row>
    <row r="42" spans="1:9" ht="53.45" customHeight="1" x14ac:dyDescent="0.25">
      <c r="A42" s="131"/>
      <c r="B42" s="3" t="s">
        <v>61</v>
      </c>
      <c r="C42" s="1" t="s">
        <v>46</v>
      </c>
      <c r="D42" s="1" t="s">
        <v>79</v>
      </c>
      <c r="E42" s="1" t="s">
        <v>16</v>
      </c>
      <c r="F42" s="144"/>
      <c r="G42" s="130"/>
      <c r="H42" s="130"/>
      <c r="I42" s="137"/>
    </row>
    <row r="43" spans="1:9" ht="13.5" customHeight="1" x14ac:dyDescent="0.25">
      <c r="A43" s="117" t="s">
        <v>250</v>
      </c>
      <c r="B43" s="118"/>
      <c r="C43" s="118"/>
      <c r="D43" s="118"/>
      <c r="E43" s="118"/>
      <c r="F43" s="118"/>
      <c r="G43" s="118"/>
      <c r="H43" s="119"/>
      <c r="I43" s="103">
        <f>I40</f>
        <v>22145700</v>
      </c>
    </row>
    <row r="44" spans="1:9" ht="162" customHeight="1" x14ac:dyDescent="0.25">
      <c r="A44" s="149" t="s">
        <v>47</v>
      </c>
      <c r="B44" s="25" t="s">
        <v>48</v>
      </c>
      <c r="C44" s="3" t="s">
        <v>49</v>
      </c>
      <c r="D44" s="3" t="s">
        <v>81</v>
      </c>
      <c r="E44" s="3" t="s">
        <v>64</v>
      </c>
      <c r="F44" s="3" t="s">
        <v>82</v>
      </c>
      <c r="G44" s="84" t="s">
        <v>292</v>
      </c>
      <c r="H44" s="85" t="s">
        <v>291</v>
      </c>
      <c r="I44" s="100" t="s">
        <v>239</v>
      </c>
    </row>
    <row r="45" spans="1:9" ht="53.25" customHeight="1" x14ac:dyDescent="0.25">
      <c r="A45" s="149"/>
      <c r="B45" s="133" t="s">
        <v>80</v>
      </c>
      <c r="C45" s="128" t="s">
        <v>50</v>
      </c>
      <c r="D45" s="128" t="s">
        <v>81</v>
      </c>
      <c r="E45" s="128" t="s">
        <v>64</v>
      </c>
      <c r="F45" s="3" t="s">
        <v>283</v>
      </c>
      <c r="G45" s="84" t="s">
        <v>293</v>
      </c>
      <c r="H45" s="91" t="s">
        <v>294</v>
      </c>
      <c r="I45" s="100" t="s">
        <v>239</v>
      </c>
    </row>
    <row r="46" spans="1:9" ht="54" customHeight="1" x14ac:dyDescent="0.25">
      <c r="A46" s="149"/>
      <c r="B46" s="133"/>
      <c r="C46" s="129"/>
      <c r="D46" s="129"/>
      <c r="E46" s="129"/>
      <c r="F46" s="3" t="s">
        <v>281</v>
      </c>
      <c r="G46" s="106" t="s">
        <v>295</v>
      </c>
      <c r="H46" s="91" t="s">
        <v>296</v>
      </c>
      <c r="I46" s="105"/>
    </row>
    <row r="47" spans="1:9" ht="33.75" customHeight="1" x14ac:dyDescent="0.25">
      <c r="A47" s="149"/>
      <c r="B47" s="133"/>
      <c r="C47" s="129"/>
      <c r="D47" s="129"/>
      <c r="E47" s="129"/>
      <c r="F47" s="3" t="s">
        <v>282</v>
      </c>
      <c r="G47" s="106" t="s">
        <v>297</v>
      </c>
      <c r="H47" s="91" t="s">
        <v>298</v>
      </c>
      <c r="I47" s="105"/>
    </row>
    <row r="48" spans="1:9" ht="36.75" customHeight="1" x14ac:dyDescent="0.25">
      <c r="A48" s="149"/>
      <c r="B48" s="133"/>
      <c r="C48" s="130"/>
      <c r="D48" s="130"/>
      <c r="E48" s="130"/>
      <c r="F48" s="3" t="s">
        <v>284</v>
      </c>
      <c r="G48" s="106" t="s">
        <v>299</v>
      </c>
      <c r="H48" s="91" t="s">
        <v>300</v>
      </c>
      <c r="I48" s="105"/>
    </row>
    <row r="49" spans="1:9" ht="62.25" customHeight="1" x14ac:dyDescent="0.25">
      <c r="A49" s="149"/>
      <c r="B49" s="133"/>
      <c r="C49" s="133" t="s">
        <v>62</v>
      </c>
      <c r="D49" s="133" t="s">
        <v>83</v>
      </c>
      <c r="E49" s="133" t="s">
        <v>63</v>
      </c>
      <c r="F49" s="3" t="s">
        <v>263</v>
      </c>
      <c r="G49" s="94" t="s">
        <v>264</v>
      </c>
      <c r="H49" s="91" t="s">
        <v>265</v>
      </c>
      <c r="I49" s="102" t="s">
        <v>239</v>
      </c>
    </row>
    <row r="50" spans="1:9" ht="68.25" customHeight="1" x14ac:dyDescent="0.25">
      <c r="A50" s="149"/>
      <c r="B50" s="133"/>
      <c r="C50" s="133"/>
      <c r="D50" s="133"/>
      <c r="E50" s="133"/>
      <c r="F50" s="3" t="s">
        <v>269</v>
      </c>
      <c r="G50" s="94" t="s">
        <v>270</v>
      </c>
      <c r="H50" s="91" t="s">
        <v>271</v>
      </c>
      <c r="I50" s="102" t="s">
        <v>239</v>
      </c>
    </row>
    <row r="51" spans="1:9" ht="65.25" customHeight="1" x14ac:dyDescent="0.25">
      <c r="A51" s="149"/>
      <c r="B51" s="133"/>
      <c r="C51" s="133"/>
      <c r="D51" s="133"/>
      <c r="E51" s="133"/>
      <c r="F51" s="3" t="s">
        <v>272</v>
      </c>
      <c r="G51" s="94" t="s">
        <v>273</v>
      </c>
      <c r="H51" s="91" t="s">
        <v>274</v>
      </c>
      <c r="I51" s="102" t="s">
        <v>239</v>
      </c>
    </row>
    <row r="52" spans="1:9" ht="65.25" customHeight="1" x14ac:dyDescent="0.25">
      <c r="A52" s="149"/>
      <c r="B52" s="133"/>
      <c r="C52" s="133"/>
      <c r="D52" s="133"/>
      <c r="E52" s="133"/>
      <c r="F52" s="3" t="s">
        <v>262</v>
      </c>
      <c r="G52" s="96" t="s">
        <v>239</v>
      </c>
      <c r="H52" s="109" t="s">
        <v>239</v>
      </c>
      <c r="I52" s="102" t="s">
        <v>239</v>
      </c>
    </row>
    <row r="53" spans="1:9" ht="21.75" customHeight="1" x14ac:dyDescent="0.25">
      <c r="A53" s="139" t="s">
        <v>275</v>
      </c>
      <c r="B53" s="140"/>
      <c r="C53" s="140"/>
      <c r="D53" s="140"/>
      <c r="E53" s="140"/>
      <c r="F53" s="140"/>
      <c r="G53" s="140"/>
      <c r="H53" s="141"/>
      <c r="I53" s="103">
        <f>I43+I39+I25+I14+I21</f>
        <v>47832587.729999997</v>
      </c>
    </row>
    <row r="54" spans="1:9" x14ac:dyDescent="0.25">
      <c r="A54" s="20"/>
      <c r="B54" s="20"/>
      <c r="C54" s="21"/>
      <c r="D54" s="21"/>
      <c r="E54" s="21"/>
      <c r="F54" s="21"/>
      <c r="G54" s="21"/>
    </row>
    <row r="55" spans="1:9" x14ac:dyDescent="0.25">
      <c r="A55" s="20"/>
      <c r="B55" s="20"/>
      <c r="C55" s="21"/>
      <c r="D55" s="21"/>
      <c r="E55" s="21"/>
      <c r="F55" s="21"/>
      <c r="G55" s="21"/>
    </row>
    <row r="56" spans="1:9" x14ac:dyDescent="0.25">
      <c r="A56" s="20"/>
      <c r="B56" s="20"/>
      <c r="C56" s="21"/>
      <c r="D56" s="21"/>
      <c r="E56" s="21"/>
      <c r="F56" s="21"/>
      <c r="G56" s="21"/>
    </row>
    <row r="57" spans="1:9" x14ac:dyDescent="0.25">
      <c r="A57" s="20"/>
      <c r="B57" s="20"/>
      <c r="C57" s="21"/>
      <c r="D57" s="21"/>
      <c r="E57" s="21"/>
      <c r="F57" s="21"/>
      <c r="G57" s="21"/>
    </row>
    <row r="58" spans="1:9" x14ac:dyDescent="0.25">
      <c r="A58" s="20"/>
      <c r="B58" s="20"/>
      <c r="C58" s="20"/>
      <c r="D58" s="20"/>
      <c r="E58" s="20"/>
      <c r="F58" s="20"/>
      <c r="G58" s="20"/>
    </row>
    <row r="59" spans="1:9" x14ac:dyDescent="0.25">
      <c r="A59" s="20"/>
      <c r="B59" s="20"/>
      <c r="C59" s="20"/>
      <c r="D59" s="20"/>
      <c r="E59" s="20"/>
      <c r="F59" s="20"/>
      <c r="G59" s="20"/>
    </row>
    <row r="60" spans="1:9" x14ac:dyDescent="0.25">
      <c r="A60" s="20"/>
      <c r="B60" s="20"/>
      <c r="C60" s="20"/>
      <c r="D60" s="20"/>
      <c r="E60" s="20"/>
      <c r="F60" s="20"/>
      <c r="G60" s="20"/>
    </row>
    <row r="61" spans="1:9" x14ac:dyDescent="0.25">
      <c r="A61" s="20"/>
      <c r="B61" s="20"/>
      <c r="C61" s="20"/>
      <c r="D61" s="20"/>
      <c r="E61" s="20"/>
      <c r="F61" s="20"/>
      <c r="G61" s="20"/>
    </row>
  </sheetData>
  <mergeCells count="54">
    <mergeCell ref="I40:I42"/>
    <mergeCell ref="A44:A52"/>
    <mergeCell ref="B45:B52"/>
    <mergeCell ref="C49:C52"/>
    <mergeCell ref="D49:D52"/>
    <mergeCell ref="E49:E52"/>
    <mergeCell ref="A53:H53"/>
    <mergeCell ref="F40:F42"/>
    <mergeCell ref="G34:G35"/>
    <mergeCell ref="F34:F35"/>
    <mergeCell ref="B25:H25"/>
    <mergeCell ref="A39:H39"/>
    <mergeCell ref="A40:A42"/>
    <mergeCell ref="A43:H43"/>
    <mergeCell ref="G40:G42"/>
    <mergeCell ref="H40:H42"/>
    <mergeCell ref="C45:C48"/>
    <mergeCell ref="D45:D48"/>
    <mergeCell ref="E45:E48"/>
    <mergeCell ref="I7:I8"/>
    <mergeCell ref="H34:H35"/>
    <mergeCell ref="I34:I35"/>
    <mergeCell ref="E7:E8"/>
    <mergeCell ref="E34:E35"/>
    <mergeCell ref="G7:G8"/>
    <mergeCell ref="F7:F8"/>
    <mergeCell ref="E9:E12"/>
    <mergeCell ref="A21:H21"/>
    <mergeCell ref="A22:A24"/>
    <mergeCell ref="C34:C35"/>
    <mergeCell ref="D34:D35"/>
    <mergeCell ref="A26:A27"/>
    <mergeCell ref="B29:B31"/>
    <mergeCell ref="A28:A31"/>
    <mergeCell ref="A32:A33"/>
    <mergeCell ref="A34:A38"/>
    <mergeCell ref="B35:B38"/>
    <mergeCell ref="B23:B24"/>
    <mergeCell ref="A2:A13"/>
    <mergeCell ref="B15:B16"/>
    <mergeCell ref="A15:A20"/>
    <mergeCell ref="B8:B13"/>
    <mergeCell ref="B17:B18"/>
    <mergeCell ref="B19:B20"/>
    <mergeCell ref="B2:B6"/>
    <mergeCell ref="A14:H14"/>
    <mergeCell ref="H7:H8"/>
    <mergeCell ref="D7:D8"/>
    <mergeCell ref="C7:C8"/>
    <mergeCell ref="C2:C6"/>
    <mergeCell ref="D2:D6"/>
    <mergeCell ref="E2:E6"/>
    <mergeCell ref="C9:C12"/>
    <mergeCell ref="D9:D12"/>
  </mergeCells>
  <pageMargins left="0.7" right="0.7" top="0.75" bottom="0.75" header="0.3" footer="0.3"/>
  <pageSetup paperSize="9" scale="49" orientation="landscape" r:id="rId1"/>
  <rowBreaks count="5" manualBreakCount="5">
    <brk id="14" max="16383" man="1"/>
    <brk id="25" max="8" man="1"/>
    <brk id="33" max="16383" man="1"/>
    <brk id="39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topLeftCell="C22" zoomScale="60" zoomScaleNormal="100" workbookViewId="0">
      <pane xSplit="1" topLeftCell="E1" activePane="topRight" state="frozen"/>
      <selection activeCell="C1" sqref="C1"/>
      <selection pane="topRight" activeCell="J35" sqref="J35"/>
    </sheetView>
  </sheetViews>
  <sheetFormatPr defaultRowHeight="15" x14ac:dyDescent="0.25"/>
  <cols>
    <col min="2" max="2" width="22.140625" customWidth="1"/>
    <col min="3" max="3" width="24" customWidth="1"/>
    <col min="4" max="4" width="12.42578125" customWidth="1"/>
    <col min="5" max="5" width="12.140625" customWidth="1"/>
    <col min="6" max="6" width="16.7109375" customWidth="1"/>
    <col min="7" max="7" width="14" customWidth="1"/>
    <col min="8" max="8" width="14.28515625" customWidth="1"/>
    <col min="9" max="9" width="15.140625" customWidth="1"/>
    <col min="10" max="10" width="13.7109375" customWidth="1"/>
    <col min="11" max="11" width="12.85546875" customWidth="1"/>
    <col min="12" max="12" width="13.5703125" customWidth="1"/>
  </cols>
  <sheetData>
    <row r="1" spans="1:13" x14ac:dyDescent="0.25">
      <c r="A1" s="133" t="s">
        <v>0</v>
      </c>
      <c r="B1" s="133" t="s">
        <v>1</v>
      </c>
      <c r="C1" s="133" t="s">
        <v>5</v>
      </c>
      <c r="D1" s="167" t="s">
        <v>84</v>
      </c>
      <c r="E1" s="167"/>
      <c r="F1" s="167"/>
      <c r="G1" s="167"/>
      <c r="H1" s="167"/>
      <c r="I1" s="167"/>
      <c r="J1" s="167"/>
      <c r="K1" s="167"/>
      <c r="L1" s="167"/>
    </row>
    <row r="2" spans="1:13" ht="60.75" thickBot="1" x14ac:dyDescent="0.3">
      <c r="A2" s="128"/>
      <c r="B2" s="128"/>
      <c r="C2" s="128"/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20"/>
    </row>
    <row r="3" spans="1:13" ht="51" x14ac:dyDescent="0.25">
      <c r="A3" s="156" t="s">
        <v>2</v>
      </c>
      <c r="B3" s="47" t="s">
        <v>3</v>
      </c>
      <c r="C3" s="49" t="s">
        <v>6</v>
      </c>
      <c r="D3" s="42" t="s">
        <v>167</v>
      </c>
      <c r="E3" s="42" t="s">
        <v>126</v>
      </c>
      <c r="F3" s="42" t="s">
        <v>94</v>
      </c>
      <c r="G3" s="42" t="s">
        <v>128</v>
      </c>
      <c r="H3" s="42" t="s">
        <v>192</v>
      </c>
      <c r="I3" s="42" t="s">
        <v>183</v>
      </c>
      <c r="J3" s="42" t="s">
        <v>158</v>
      </c>
      <c r="K3" s="27" t="s">
        <v>116</v>
      </c>
      <c r="L3" s="74" t="s">
        <v>147</v>
      </c>
      <c r="M3" s="20"/>
    </row>
    <row r="4" spans="1:13" ht="45" x14ac:dyDescent="0.25">
      <c r="A4" s="131"/>
      <c r="B4" s="48" t="s">
        <v>4</v>
      </c>
      <c r="C4" s="162" t="s">
        <v>7</v>
      </c>
      <c r="D4" s="168" t="s">
        <v>168</v>
      </c>
      <c r="E4" s="168" t="s">
        <v>127</v>
      </c>
      <c r="F4" s="168" t="s">
        <v>94</v>
      </c>
      <c r="G4" s="168" t="s">
        <v>129</v>
      </c>
      <c r="H4" s="168" t="s">
        <v>192</v>
      </c>
      <c r="I4" s="168" t="s">
        <v>183</v>
      </c>
      <c r="J4" s="168" t="s">
        <v>158</v>
      </c>
      <c r="K4" s="168" t="s">
        <v>117</v>
      </c>
      <c r="L4" s="170" t="s">
        <v>147</v>
      </c>
      <c r="M4" s="166"/>
    </row>
    <row r="5" spans="1:13" x14ac:dyDescent="0.25">
      <c r="A5" s="131"/>
      <c r="B5" s="152" t="s">
        <v>15</v>
      </c>
      <c r="C5" s="163"/>
      <c r="D5" s="169"/>
      <c r="E5" s="169"/>
      <c r="F5" s="169"/>
      <c r="G5" s="169"/>
      <c r="H5" s="169"/>
      <c r="I5" s="169"/>
      <c r="J5" s="169"/>
      <c r="K5" s="172"/>
      <c r="L5" s="171"/>
      <c r="M5" s="166"/>
    </row>
    <row r="6" spans="1:13" ht="63.75" x14ac:dyDescent="0.25">
      <c r="A6" s="131"/>
      <c r="B6" s="153"/>
      <c r="C6" s="50" t="s">
        <v>8</v>
      </c>
      <c r="D6" s="43" t="s">
        <v>169</v>
      </c>
      <c r="E6" s="43" t="s">
        <v>105</v>
      </c>
      <c r="F6" s="43" t="s">
        <v>94</v>
      </c>
      <c r="G6" s="43" t="s">
        <v>130</v>
      </c>
      <c r="H6" s="43" t="s">
        <v>193</v>
      </c>
      <c r="I6" s="43" t="s">
        <v>183</v>
      </c>
      <c r="J6" s="43" t="s">
        <v>158</v>
      </c>
      <c r="K6" s="43" t="s">
        <v>118</v>
      </c>
      <c r="L6" s="75" t="s">
        <v>147</v>
      </c>
      <c r="M6" s="20"/>
    </row>
    <row r="7" spans="1:13" ht="39" thickBot="1" x14ac:dyDescent="0.3">
      <c r="A7" s="157"/>
      <c r="B7" s="158"/>
      <c r="C7" s="54" t="s">
        <v>9</v>
      </c>
      <c r="D7" s="55" t="s">
        <v>170</v>
      </c>
      <c r="E7" s="55" t="s">
        <v>106</v>
      </c>
      <c r="F7" s="55" t="s">
        <v>94</v>
      </c>
      <c r="G7" s="55" t="s">
        <v>131</v>
      </c>
      <c r="H7" s="78" t="s">
        <v>194</v>
      </c>
      <c r="I7" s="55" t="s">
        <v>183</v>
      </c>
      <c r="J7" s="55" t="s">
        <v>158</v>
      </c>
      <c r="K7" s="55" t="s">
        <v>117</v>
      </c>
      <c r="L7" s="76" t="s">
        <v>147</v>
      </c>
      <c r="M7" s="20"/>
    </row>
    <row r="8" spans="1:13" ht="63.75" customHeight="1" x14ac:dyDescent="0.25">
      <c r="A8" s="131" t="s">
        <v>10</v>
      </c>
      <c r="B8" s="159" t="s">
        <v>11</v>
      </c>
      <c r="C8" s="49" t="s">
        <v>12</v>
      </c>
      <c r="D8" s="30" t="s">
        <v>173</v>
      </c>
      <c r="E8" s="30" t="s">
        <v>182</v>
      </c>
      <c r="F8" s="57" t="s">
        <v>95</v>
      </c>
      <c r="G8" s="30" t="s">
        <v>132</v>
      </c>
      <c r="H8" s="30" t="s">
        <v>195</v>
      </c>
      <c r="I8" s="30" t="s">
        <v>184</v>
      </c>
      <c r="J8" s="30" t="s">
        <v>159</v>
      </c>
      <c r="K8" s="30" t="s">
        <v>116</v>
      </c>
      <c r="L8" s="31" t="s">
        <v>147</v>
      </c>
      <c r="M8" s="20"/>
    </row>
    <row r="9" spans="1:13" ht="48.75" customHeight="1" x14ac:dyDescent="0.25">
      <c r="A9" s="131"/>
      <c r="B9" s="160"/>
      <c r="C9" s="50" t="s">
        <v>13</v>
      </c>
      <c r="D9" s="33" t="s">
        <v>171</v>
      </c>
      <c r="E9" s="33" t="s">
        <v>182</v>
      </c>
      <c r="F9" s="40" t="s">
        <v>95</v>
      </c>
      <c r="G9" s="33" t="s">
        <v>132</v>
      </c>
      <c r="H9" s="33" t="s">
        <v>195</v>
      </c>
      <c r="I9" s="33" t="s">
        <v>184</v>
      </c>
      <c r="J9" s="33" t="s">
        <v>159</v>
      </c>
      <c r="K9" s="33" t="s">
        <v>116</v>
      </c>
      <c r="L9" s="34" t="s">
        <v>147</v>
      </c>
      <c r="M9" s="20"/>
    </row>
    <row r="10" spans="1:13" ht="48.75" customHeight="1" x14ac:dyDescent="0.25">
      <c r="A10" s="131"/>
      <c r="B10" s="152" t="s">
        <v>4</v>
      </c>
      <c r="C10" s="50" t="s">
        <v>14</v>
      </c>
      <c r="D10" s="33" t="s">
        <v>174</v>
      </c>
      <c r="E10" s="33" t="s">
        <v>182</v>
      </c>
      <c r="F10" s="58" t="s">
        <v>95</v>
      </c>
      <c r="G10" s="43" t="s">
        <v>132</v>
      </c>
      <c r="H10" s="33" t="s">
        <v>195</v>
      </c>
      <c r="I10" s="33" t="s">
        <v>184</v>
      </c>
      <c r="J10" s="33" t="s">
        <v>159</v>
      </c>
      <c r="K10" s="33" t="s">
        <v>116</v>
      </c>
      <c r="L10" s="34" t="s">
        <v>147</v>
      </c>
      <c r="M10" s="20"/>
    </row>
    <row r="11" spans="1:13" ht="108" customHeight="1" x14ac:dyDescent="0.25">
      <c r="A11" s="131"/>
      <c r="B11" s="161"/>
      <c r="C11" s="50" t="s">
        <v>53</v>
      </c>
      <c r="D11" s="33" t="s">
        <v>172</v>
      </c>
      <c r="E11" s="33" t="s">
        <v>182</v>
      </c>
      <c r="F11" s="41" t="s">
        <v>95</v>
      </c>
      <c r="G11" s="33" t="s">
        <v>132</v>
      </c>
      <c r="H11" s="33" t="s">
        <v>195</v>
      </c>
      <c r="I11" s="33" t="s">
        <v>184</v>
      </c>
      <c r="J11" s="33" t="s">
        <v>159</v>
      </c>
      <c r="K11" s="33" t="s">
        <v>116</v>
      </c>
      <c r="L11" s="34" t="s">
        <v>147</v>
      </c>
      <c r="M11" s="20"/>
    </row>
    <row r="12" spans="1:13" ht="92.25" customHeight="1" x14ac:dyDescent="0.25">
      <c r="A12" s="131"/>
      <c r="B12" s="152" t="s">
        <v>51</v>
      </c>
      <c r="C12" s="50" t="s">
        <v>18</v>
      </c>
      <c r="D12" s="33" t="s">
        <v>175</v>
      </c>
      <c r="E12" s="33" t="s">
        <v>182</v>
      </c>
      <c r="F12" s="41" t="s">
        <v>95</v>
      </c>
      <c r="G12" s="33" t="s">
        <v>133</v>
      </c>
      <c r="H12" s="33" t="s">
        <v>195</v>
      </c>
      <c r="I12" s="33" t="s">
        <v>184</v>
      </c>
      <c r="J12" s="33" t="s">
        <v>159</v>
      </c>
      <c r="K12" s="33" t="s">
        <v>116</v>
      </c>
      <c r="L12" s="34" t="s">
        <v>147</v>
      </c>
      <c r="M12" s="20"/>
    </row>
    <row r="13" spans="1:13" ht="139.5" customHeight="1" thickBot="1" x14ac:dyDescent="0.3">
      <c r="A13" s="131"/>
      <c r="B13" s="153"/>
      <c r="C13" s="51" t="s">
        <v>20</v>
      </c>
      <c r="D13" s="36" t="s">
        <v>176</v>
      </c>
      <c r="E13" s="36" t="s">
        <v>182</v>
      </c>
      <c r="F13" s="59" t="s">
        <v>95</v>
      </c>
      <c r="G13" s="36" t="s">
        <v>134</v>
      </c>
      <c r="H13" s="36" t="s">
        <v>195</v>
      </c>
      <c r="I13" s="36" t="s">
        <v>184</v>
      </c>
      <c r="J13" s="36" t="s">
        <v>159</v>
      </c>
      <c r="K13" s="36" t="s">
        <v>116</v>
      </c>
      <c r="L13" s="37" t="s">
        <v>147</v>
      </c>
      <c r="M13" s="20"/>
    </row>
    <row r="14" spans="1:13" ht="63.75" x14ac:dyDescent="0.25">
      <c r="A14" s="156" t="s">
        <v>21</v>
      </c>
      <c r="B14" s="60" t="s">
        <v>22</v>
      </c>
      <c r="C14" s="49" t="s">
        <v>23</v>
      </c>
      <c r="D14" s="30" t="s">
        <v>172</v>
      </c>
      <c r="E14" s="30" t="s">
        <v>107</v>
      </c>
      <c r="F14" s="30" t="s">
        <v>96</v>
      </c>
      <c r="G14" s="30" t="s">
        <v>135</v>
      </c>
      <c r="H14" s="29" t="s">
        <v>196</v>
      </c>
      <c r="I14" s="30" t="s">
        <v>185</v>
      </c>
      <c r="J14" s="30" t="s">
        <v>160</v>
      </c>
      <c r="K14" s="62" t="s">
        <v>117</v>
      </c>
      <c r="L14" s="31" t="s">
        <v>147</v>
      </c>
      <c r="M14" s="20"/>
    </row>
    <row r="15" spans="1:13" ht="75.75" thickBot="1" x14ac:dyDescent="0.3">
      <c r="A15" s="157"/>
      <c r="B15" s="61" t="s">
        <v>55</v>
      </c>
      <c r="C15" s="54" t="s">
        <v>54</v>
      </c>
      <c r="D15" s="45" t="s">
        <v>169</v>
      </c>
      <c r="E15" s="45" t="s">
        <v>108</v>
      </c>
      <c r="F15" s="45" t="s">
        <v>96</v>
      </c>
      <c r="G15" s="45" t="s">
        <v>135</v>
      </c>
      <c r="H15" s="44" t="s">
        <v>197</v>
      </c>
      <c r="I15" s="45" t="s">
        <v>185</v>
      </c>
      <c r="J15" s="45" t="s">
        <v>160</v>
      </c>
      <c r="K15" s="45" t="s">
        <v>117</v>
      </c>
      <c r="L15" s="56" t="s">
        <v>147</v>
      </c>
      <c r="M15" s="20"/>
    </row>
    <row r="16" spans="1:13" ht="38.25" x14ac:dyDescent="0.25">
      <c r="A16" s="150" t="s">
        <v>24</v>
      </c>
      <c r="B16" s="63" t="s">
        <v>25</v>
      </c>
      <c r="C16" s="65" t="s">
        <v>27</v>
      </c>
      <c r="D16" s="29" t="s">
        <v>167</v>
      </c>
      <c r="E16" s="30" t="s">
        <v>109</v>
      </c>
      <c r="F16" s="30" t="s">
        <v>99</v>
      </c>
      <c r="G16" s="30" t="s">
        <v>136</v>
      </c>
      <c r="H16" s="29" t="s">
        <v>198</v>
      </c>
      <c r="I16" s="30" t="s">
        <v>186</v>
      </c>
      <c r="J16" s="30" t="s">
        <v>161</v>
      </c>
      <c r="K16" s="30" t="s">
        <v>119</v>
      </c>
      <c r="L16" s="31" t="s">
        <v>148</v>
      </c>
      <c r="M16" s="20"/>
    </row>
    <row r="17" spans="1:13" ht="90.75" thickBot="1" x14ac:dyDescent="0.3">
      <c r="A17" s="154"/>
      <c r="B17" s="64" t="s">
        <v>69</v>
      </c>
      <c r="C17" s="54" t="s">
        <v>28</v>
      </c>
      <c r="D17" s="45" t="s">
        <v>177</v>
      </c>
      <c r="E17" s="45" t="s">
        <v>110</v>
      </c>
      <c r="F17" s="45" t="s">
        <v>99</v>
      </c>
      <c r="G17" s="45" t="s">
        <v>137</v>
      </c>
      <c r="H17" s="44" t="s">
        <v>199</v>
      </c>
      <c r="I17" s="45" t="s">
        <v>186</v>
      </c>
      <c r="J17" s="45" t="s">
        <v>161</v>
      </c>
      <c r="K17" s="45" t="s">
        <v>119</v>
      </c>
      <c r="L17" s="56" t="s">
        <v>148</v>
      </c>
      <c r="M17" s="20"/>
    </row>
    <row r="18" spans="1:13" ht="60" x14ac:dyDescent="0.25">
      <c r="A18" s="150" t="s">
        <v>26</v>
      </c>
      <c r="B18" s="66" t="s">
        <v>29</v>
      </c>
      <c r="C18" s="65" t="s">
        <v>30</v>
      </c>
      <c r="D18" s="30" t="s">
        <v>167</v>
      </c>
      <c r="E18" s="30" t="s">
        <v>111</v>
      </c>
      <c r="F18" s="30" t="s">
        <v>100</v>
      </c>
      <c r="G18" s="30" t="s">
        <v>138</v>
      </c>
      <c r="H18" s="29" t="s">
        <v>198</v>
      </c>
      <c r="I18" s="30" t="s">
        <v>187</v>
      </c>
      <c r="J18" s="30" t="s">
        <v>162</v>
      </c>
      <c r="K18" s="29" t="s">
        <v>120</v>
      </c>
      <c r="L18" s="31" t="s">
        <v>149</v>
      </c>
      <c r="M18" s="20"/>
    </row>
    <row r="19" spans="1:13" ht="60" x14ac:dyDescent="0.25">
      <c r="A19" s="151"/>
      <c r="B19" s="152" t="s">
        <v>71</v>
      </c>
      <c r="C19" s="67" t="s">
        <v>31</v>
      </c>
      <c r="D19" s="33" t="s">
        <v>179</v>
      </c>
      <c r="E19" s="33" t="s">
        <v>111</v>
      </c>
      <c r="F19" s="33" t="s">
        <v>100</v>
      </c>
      <c r="G19" s="33" t="s">
        <v>139</v>
      </c>
      <c r="H19" s="32" t="s">
        <v>198</v>
      </c>
      <c r="I19" s="33" t="s">
        <v>187</v>
      </c>
      <c r="J19" s="33" t="s">
        <v>162</v>
      </c>
      <c r="K19" s="32" t="s">
        <v>120</v>
      </c>
      <c r="L19" s="34" t="s">
        <v>149</v>
      </c>
      <c r="M19" s="20"/>
    </row>
    <row r="20" spans="1:13" ht="75" x14ac:dyDescent="0.25">
      <c r="A20" s="151"/>
      <c r="B20" s="153"/>
      <c r="C20" s="50" t="s">
        <v>32</v>
      </c>
      <c r="D20" s="33" t="s">
        <v>174</v>
      </c>
      <c r="E20" s="33" t="s">
        <v>111</v>
      </c>
      <c r="F20" s="33" t="s">
        <v>100</v>
      </c>
      <c r="G20" s="33" t="s">
        <v>140</v>
      </c>
      <c r="H20" s="32" t="s">
        <v>200</v>
      </c>
      <c r="I20" s="33" t="s">
        <v>187</v>
      </c>
      <c r="J20" s="33" t="s">
        <v>162</v>
      </c>
      <c r="K20" s="32" t="s">
        <v>120</v>
      </c>
      <c r="L20" s="34" t="s">
        <v>149</v>
      </c>
      <c r="M20" s="20"/>
    </row>
    <row r="21" spans="1:13" ht="38.25" x14ac:dyDescent="0.25">
      <c r="A21" s="151"/>
      <c r="B21" s="153"/>
      <c r="C21" s="50" t="s">
        <v>33</v>
      </c>
      <c r="D21" s="33" t="s">
        <v>173</v>
      </c>
      <c r="E21" s="33" t="s">
        <v>111</v>
      </c>
      <c r="F21" s="33" t="s">
        <v>100</v>
      </c>
      <c r="G21" s="33" t="s">
        <v>141</v>
      </c>
      <c r="H21" s="32" t="s">
        <v>201</v>
      </c>
      <c r="I21" s="33" t="s">
        <v>187</v>
      </c>
      <c r="J21" s="33" t="s">
        <v>162</v>
      </c>
      <c r="K21" s="32" t="s">
        <v>120</v>
      </c>
      <c r="L21" s="34" t="s">
        <v>149</v>
      </c>
      <c r="M21" s="20"/>
    </row>
    <row r="22" spans="1:13" ht="39" thickBot="1" x14ac:dyDescent="0.3">
      <c r="A22" s="151"/>
      <c r="B22" s="153"/>
      <c r="C22" s="51" t="s">
        <v>34</v>
      </c>
      <c r="D22" s="36" t="s">
        <v>178</v>
      </c>
      <c r="E22" s="36" t="s">
        <v>111</v>
      </c>
      <c r="F22" s="36" t="s">
        <v>100</v>
      </c>
      <c r="G22" s="36"/>
      <c r="H22" s="35" t="s">
        <v>201</v>
      </c>
      <c r="I22" s="36" t="s">
        <v>187</v>
      </c>
      <c r="J22" s="36" t="s">
        <v>162</v>
      </c>
      <c r="K22" s="35" t="s">
        <v>120</v>
      </c>
      <c r="L22" s="37" t="s">
        <v>149</v>
      </c>
      <c r="M22" s="20"/>
    </row>
    <row r="23" spans="1:13" ht="63.75" x14ac:dyDescent="0.25">
      <c r="A23" s="150" t="s">
        <v>35</v>
      </c>
      <c r="B23" s="6" t="s">
        <v>36</v>
      </c>
      <c r="C23" s="5" t="s">
        <v>37</v>
      </c>
      <c r="D23" s="39" t="s">
        <v>169</v>
      </c>
      <c r="E23" s="39" t="s">
        <v>112</v>
      </c>
      <c r="F23" s="39" t="s">
        <v>101</v>
      </c>
      <c r="G23" s="39" t="s">
        <v>142</v>
      </c>
      <c r="H23" s="38" t="s">
        <v>202</v>
      </c>
      <c r="I23" s="39" t="s">
        <v>188</v>
      </c>
      <c r="J23" s="39" t="s">
        <v>163</v>
      </c>
      <c r="K23" s="53" t="s">
        <v>121</v>
      </c>
      <c r="L23" s="72" t="s">
        <v>148</v>
      </c>
      <c r="M23" s="20"/>
    </row>
    <row r="24" spans="1:13" ht="90.75" thickBot="1" x14ac:dyDescent="0.3">
      <c r="A24" s="154"/>
      <c r="B24" s="8" t="s">
        <v>75</v>
      </c>
      <c r="C24" s="8" t="s">
        <v>38</v>
      </c>
      <c r="D24" s="36" t="s">
        <v>172</v>
      </c>
      <c r="E24" s="36" t="s">
        <v>112</v>
      </c>
      <c r="F24" s="36" t="s">
        <v>101</v>
      </c>
      <c r="G24" s="36" t="s">
        <v>142</v>
      </c>
      <c r="H24" s="35" t="s">
        <v>203</v>
      </c>
      <c r="I24" s="36" t="s">
        <v>188</v>
      </c>
      <c r="J24" s="36" t="s">
        <v>163</v>
      </c>
      <c r="K24" s="44" t="s">
        <v>121</v>
      </c>
      <c r="L24" s="37" t="s">
        <v>148</v>
      </c>
      <c r="M24" s="20"/>
    </row>
    <row r="25" spans="1:13" ht="45" customHeight="1" x14ac:dyDescent="0.25">
      <c r="A25" s="155" t="s">
        <v>39</v>
      </c>
      <c r="B25" s="46" t="s">
        <v>40</v>
      </c>
      <c r="C25" s="123" t="s">
        <v>41</v>
      </c>
      <c r="D25" s="174" t="s">
        <v>167</v>
      </c>
      <c r="E25" s="179" t="s">
        <v>106</v>
      </c>
      <c r="F25" s="174" t="s">
        <v>102</v>
      </c>
      <c r="G25" s="179" t="s">
        <v>136</v>
      </c>
      <c r="H25" s="179" t="s">
        <v>204</v>
      </c>
      <c r="I25" s="174" t="s">
        <v>189</v>
      </c>
      <c r="J25" s="176" t="s">
        <v>164</v>
      </c>
      <c r="K25" s="173" t="s">
        <v>122</v>
      </c>
      <c r="L25" s="177" t="s">
        <v>150</v>
      </c>
      <c r="M25" s="20"/>
    </row>
    <row r="26" spans="1:13" x14ac:dyDescent="0.25">
      <c r="A26" s="155"/>
      <c r="B26" s="122" t="s">
        <v>76</v>
      </c>
      <c r="C26" s="112"/>
      <c r="D26" s="175"/>
      <c r="E26" s="180"/>
      <c r="F26" s="175"/>
      <c r="G26" s="180"/>
      <c r="H26" s="180"/>
      <c r="I26" s="175"/>
      <c r="J26" s="169"/>
      <c r="K26" s="173"/>
      <c r="L26" s="178"/>
      <c r="M26" s="20"/>
    </row>
    <row r="27" spans="1:13" ht="30" customHeight="1" x14ac:dyDescent="0.25">
      <c r="A27" s="155"/>
      <c r="B27" s="127"/>
      <c r="C27" s="28" t="s">
        <v>58</v>
      </c>
      <c r="D27" s="33" t="s">
        <v>168</v>
      </c>
      <c r="E27" s="32" t="s">
        <v>106</v>
      </c>
      <c r="F27" s="33" t="s">
        <v>102</v>
      </c>
      <c r="G27" s="32" t="s">
        <v>143</v>
      </c>
      <c r="H27" s="32" t="s">
        <v>204</v>
      </c>
      <c r="I27" s="33" t="s">
        <v>189</v>
      </c>
      <c r="J27" s="33" t="s">
        <v>164</v>
      </c>
      <c r="K27" s="39" t="s">
        <v>122</v>
      </c>
      <c r="L27" s="34" t="s">
        <v>150</v>
      </c>
      <c r="M27" s="20"/>
    </row>
    <row r="28" spans="1:13" ht="38.25" x14ac:dyDescent="0.25">
      <c r="A28" s="155"/>
      <c r="B28" s="127"/>
      <c r="C28" s="28" t="s">
        <v>59</v>
      </c>
      <c r="D28" s="33" t="s">
        <v>172</v>
      </c>
      <c r="E28" s="32" t="s">
        <v>106</v>
      </c>
      <c r="F28" s="33" t="s">
        <v>102</v>
      </c>
      <c r="G28" s="32" t="s">
        <v>136</v>
      </c>
      <c r="H28" s="32" t="s">
        <v>204</v>
      </c>
      <c r="I28" s="33" t="s">
        <v>189</v>
      </c>
      <c r="J28" s="33" t="s">
        <v>164</v>
      </c>
      <c r="K28" s="33" t="s">
        <v>122</v>
      </c>
      <c r="L28" s="34" t="s">
        <v>150</v>
      </c>
      <c r="M28" s="20"/>
    </row>
    <row r="29" spans="1:13" ht="45.75" thickBot="1" x14ac:dyDescent="0.3">
      <c r="A29" s="155"/>
      <c r="B29" s="127"/>
      <c r="C29" s="26" t="s">
        <v>60</v>
      </c>
      <c r="D29" s="45" t="s">
        <v>178</v>
      </c>
      <c r="E29" s="44" t="s">
        <v>106</v>
      </c>
      <c r="F29" s="45" t="s">
        <v>102</v>
      </c>
      <c r="G29" s="44" t="s">
        <v>136</v>
      </c>
      <c r="H29" s="44" t="s">
        <v>204</v>
      </c>
      <c r="I29" s="45" t="s">
        <v>189</v>
      </c>
      <c r="J29" s="45" t="s">
        <v>164</v>
      </c>
      <c r="K29" s="45" t="s">
        <v>122</v>
      </c>
      <c r="L29" s="56" t="s">
        <v>150</v>
      </c>
      <c r="M29" s="20"/>
    </row>
    <row r="30" spans="1:13" ht="51" x14ac:dyDescent="0.25">
      <c r="A30" s="156" t="s">
        <v>42</v>
      </c>
      <c r="B30" s="63" t="s">
        <v>43</v>
      </c>
      <c r="C30" s="68" t="s">
        <v>44</v>
      </c>
      <c r="D30" s="29" t="s">
        <v>167</v>
      </c>
      <c r="E30" s="30" t="s">
        <v>110</v>
      </c>
      <c r="F30" s="30" t="s">
        <v>103</v>
      </c>
      <c r="G30" s="30" t="s">
        <v>144</v>
      </c>
      <c r="H30" s="29" t="s">
        <v>194</v>
      </c>
      <c r="I30" s="30" t="s">
        <v>190</v>
      </c>
      <c r="J30" s="30" t="s">
        <v>165</v>
      </c>
      <c r="K30" s="73" t="s">
        <v>123</v>
      </c>
      <c r="L30" s="31" t="s">
        <v>151</v>
      </c>
      <c r="M30" s="20"/>
    </row>
    <row r="31" spans="1:13" ht="51" x14ac:dyDescent="0.25">
      <c r="A31" s="131"/>
      <c r="B31" s="48" t="s">
        <v>78</v>
      </c>
      <c r="C31" s="69" t="s">
        <v>45</v>
      </c>
      <c r="D31" s="32" t="s">
        <v>173</v>
      </c>
      <c r="E31" s="33" t="s">
        <v>110</v>
      </c>
      <c r="F31" s="33" t="s">
        <v>103</v>
      </c>
      <c r="G31" s="33" t="s">
        <v>144</v>
      </c>
      <c r="H31" s="32" t="s">
        <v>205</v>
      </c>
      <c r="I31" s="33" t="s">
        <v>190</v>
      </c>
      <c r="J31" s="33" t="s">
        <v>165</v>
      </c>
      <c r="K31" s="45" t="s">
        <v>123</v>
      </c>
      <c r="L31" s="34" t="s">
        <v>151</v>
      </c>
      <c r="M31" s="20"/>
    </row>
    <row r="32" spans="1:13" ht="51.75" thickBot="1" x14ac:dyDescent="0.3">
      <c r="A32" s="157"/>
      <c r="B32" s="64" t="s">
        <v>61</v>
      </c>
      <c r="C32" s="71" t="s">
        <v>46</v>
      </c>
      <c r="D32" s="44" t="s">
        <v>168</v>
      </c>
      <c r="E32" s="45" t="s">
        <v>110</v>
      </c>
      <c r="F32" s="45" t="s">
        <v>103</v>
      </c>
      <c r="G32" s="45" t="s">
        <v>144</v>
      </c>
      <c r="H32" s="44" t="s">
        <v>194</v>
      </c>
      <c r="I32" s="45" t="s">
        <v>190</v>
      </c>
      <c r="J32" s="45" t="s">
        <v>165</v>
      </c>
      <c r="K32" s="45" t="s">
        <v>124</v>
      </c>
      <c r="L32" s="56" t="s">
        <v>151</v>
      </c>
      <c r="M32" s="20"/>
    </row>
    <row r="33" spans="1:13" ht="93" customHeight="1" x14ac:dyDescent="0.25">
      <c r="A33" s="164" t="s">
        <v>47</v>
      </c>
      <c r="B33" s="70" t="s">
        <v>48</v>
      </c>
      <c r="C33" s="49" t="s">
        <v>49</v>
      </c>
      <c r="D33" s="30" t="s">
        <v>180</v>
      </c>
      <c r="E33" s="30" t="s">
        <v>114</v>
      </c>
      <c r="F33" s="30" t="s">
        <v>104</v>
      </c>
      <c r="G33" s="30" t="s">
        <v>145</v>
      </c>
      <c r="H33" s="29" t="s">
        <v>206</v>
      </c>
      <c r="I33" s="30" t="s">
        <v>191</v>
      </c>
      <c r="J33" s="30" t="s">
        <v>166</v>
      </c>
      <c r="K33" s="30" t="s">
        <v>125</v>
      </c>
      <c r="L33" s="31" t="s">
        <v>152</v>
      </c>
      <c r="M33" s="20"/>
    </row>
    <row r="34" spans="1:13" ht="38.25" x14ac:dyDescent="0.25">
      <c r="A34" s="132"/>
      <c r="B34" s="165" t="s">
        <v>80</v>
      </c>
      <c r="C34" s="50" t="s">
        <v>50</v>
      </c>
      <c r="D34" s="33" t="s">
        <v>178</v>
      </c>
      <c r="E34" s="33" t="s">
        <v>115</v>
      </c>
      <c r="F34" s="33" t="s">
        <v>104</v>
      </c>
      <c r="G34" s="33" t="s">
        <v>145</v>
      </c>
      <c r="H34" s="32" t="s">
        <v>206</v>
      </c>
      <c r="I34" s="33" t="s">
        <v>191</v>
      </c>
      <c r="J34" s="45" t="s">
        <v>166</v>
      </c>
      <c r="K34" s="33" t="s">
        <v>125</v>
      </c>
      <c r="L34" s="56" t="s">
        <v>152</v>
      </c>
      <c r="M34" s="20"/>
    </row>
    <row r="35" spans="1:13" ht="60.75" thickBot="1" x14ac:dyDescent="0.3">
      <c r="A35" s="132"/>
      <c r="B35" s="165"/>
      <c r="C35" s="51" t="s">
        <v>62</v>
      </c>
      <c r="D35" s="36" t="s">
        <v>181</v>
      </c>
      <c r="E35" s="36" t="s">
        <v>113</v>
      </c>
      <c r="F35" s="36" t="s">
        <v>104</v>
      </c>
      <c r="G35" s="36" t="s">
        <v>146</v>
      </c>
      <c r="H35" s="35" t="s">
        <v>206</v>
      </c>
      <c r="I35" s="77" t="s">
        <v>191</v>
      </c>
      <c r="J35" s="36" t="s">
        <v>166</v>
      </c>
      <c r="K35" s="36" t="s">
        <v>125</v>
      </c>
      <c r="L35" s="37" t="s">
        <v>152</v>
      </c>
      <c r="M35" s="20"/>
    </row>
    <row r="36" spans="1:13" x14ac:dyDescent="0.25">
      <c r="J36" s="20"/>
      <c r="K36" s="52"/>
      <c r="L36" s="20"/>
    </row>
  </sheetData>
  <mergeCells count="41">
    <mergeCell ref="K25:K26"/>
    <mergeCell ref="I25:I26"/>
    <mergeCell ref="J25:J26"/>
    <mergeCell ref="L25:L26"/>
    <mergeCell ref="D25:D26"/>
    <mergeCell ref="E25:E26"/>
    <mergeCell ref="F25:F26"/>
    <mergeCell ref="G25:G26"/>
    <mergeCell ref="H25:H26"/>
    <mergeCell ref="M4:M5"/>
    <mergeCell ref="D1:L1"/>
    <mergeCell ref="D4:D5"/>
    <mergeCell ref="E4:E5"/>
    <mergeCell ref="F4:F5"/>
    <mergeCell ref="G4:G5"/>
    <mergeCell ref="H4:H5"/>
    <mergeCell ref="I4:I5"/>
    <mergeCell ref="J4:J5"/>
    <mergeCell ref="L4:L5"/>
    <mergeCell ref="K4:K5"/>
    <mergeCell ref="C25:C26"/>
    <mergeCell ref="B26:B29"/>
    <mergeCell ref="A30:A32"/>
    <mergeCell ref="A33:A35"/>
    <mergeCell ref="B34:B35"/>
    <mergeCell ref="A1:A2"/>
    <mergeCell ref="B1:B2"/>
    <mergeCell ref="C1:C2"/>
    <mergeCell ref="A14:A15"/>
    <mergeCell ref="A16:A17"/>
    <mergeCell ref="C4:C5"/>
    <mergeCell ref="A18:A22"/>
    <mergeCell ref="B19:B22"/>
    <mergeCell ref="A23:A24"/>
    <mergeCell ref="A25:A29"/>
    <mergeCell ref="A3:A7"/>
    <mergeCell ref="B5:B7"/>
    <mergeCell ref="A8:A13"/>
    <mergeCell ref="B8:B9"/>
    <mergeCell ref="B10:B11"/>
    <mergeCell ref="B12:B13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5" workbookViewId="0">
      <selection activeCell="F11" sqref="F11"/>
    </sheetView>
  </sheetViews>
  <sheetFormatPr defaultRowHeight="15" x14ac:dyDescent="0.25"/>
  <cols>
    <col min="2" max="2" width="18.5703125" customWidth="1"/>
    <col min="3" max="3" width="23.42578125" customWidth="1"/>
  </cols>
  <sheetData>
    <row r="1" spans="1:6" x14ac:dyDescent="0.25">
      <c r="A1" s="133" t="s">
        <v>0</v>
      </c>
      <c r="B1" s="133" t="s">
        <v>1</v>
      </c>
      <c r="C1" s="133" t="s">
        <v>5</v>
      </c>
      <c r="D1" s="167" t="s">
        <v>97</v>
      </c>
      <c r="E1" s="167" t="s">
        <v>98</v>
      </c>
      <c r="F1" s="167"/>
    </row>
    <row r="2" spans="1:6" ht="15.75" thickBot="1" x14ac:dyDescent="0.3">
      <c r="A2" s="128"/>
      <c r="B2" s="128"/>
      <c r="C2" s="128"/>
      <c r="D2" s="167"/>
      <c r="E2" s="167"/>
      <c r="F2" s="167"/>
    </row>
    <row r="3" spans="1:6" ht="50.25" customHeight="1" x14ac:dyDescent="0.25">
      <c r="A3" s="156" t="s">
        <v>2</v>
      </c>
      <c r="B3" s="6" t="s">
        <v>3</v>
      </c>
      <c r="C3" s="7" t="s">
        <v>6</v>
      </c>
      <c r="D3" s="1"/>
      <c r="E3" s="1"/>
      <c r="F3" s="1"/>
    </row>
    <row r="4" spans="1:6" ht="67.5" customHeight="1" x14ac:dyDescent="0.25">
      <c r="A4" s="131"/>
      <c r="B4" s="3" t="s">
        <v>4</v>
      </c>
      <c r="C4" s="122" t="s">
        <v>7</v>
      </c>
      <c r="D4" s="1"/>
      <c r="E4" s="1"/>
      <c r="F4" s="1"/>
    </row>
    <row r="5" spans="1:6" ht="0.75" customHeight="1" x14ac:dyDescent="0.25">
      <c r="A5" s="131"/>
      <c r="B5" s="122" t="s">
        <v>15</v>
      </c>
      <c r="C5" s="123"/>
      <c r="D5" s="1"/>
      <c r="E5" s="1"/>
      <c r="F5" s="1"/>
    </row>
    <row r="6" spans="1:6" ht="31.5" customHeight="1" x14ac:dyDescent="0.25">
      <c r="A6" s="131"/>
      <c r="B6" s="127"/>
      <c r="C6" s="3" t="s">
        <v>8</v>
      </c>
      <c r="D6" s="1"/>
      <c r="E6" s="1"/>
      <c r="F6" s="1"/>
    </row>
    <row r="7" spans="1:6" ht="24.75" customHeight="1" thickBot="1" x14ac:dyDescent="0.3">
      <c r="A7" s="157"/>
      <c r="B7" s="181"/>
      <c r="C7" s="8" t="s">
        <v>9</v>
      </c>
      <c r="D7" s="1"/>
      <c r="E7" s="1"/>
      <c r="F7" s="1"/>
    </row>
    <row r="8" spans="1:6" ht="63.75" customHeight="1" x14ac:dyDescent="0.25">
      <c r="A8" s="131" t="s">
        <v>10</v>
      </c>
      <c r="B8" s="184" t="s">
        <v>11</v>
      </c>
      <c r="C8" s="5" t="s">
        <v>12</v>
      </c>
      <c r="D8" s="1"/>
      <c r="E8" s="1"/>
      <c r="F8" s="1"/>
    </row>
    <row r="9" spans="1:6" ht="46.5" customHeight="1" x14ac:dyDescent="0.25">
      <c r="A9" s="131"/>
      <c r="B9" s="185"/>
      <c r="C9" s="3" t="s">
        <v>13</v>
      </c>
      <c r="D9" s="1"/>
      <c r="E9" s="1"/>
      <c r="F9" s="1"/>
    </row>
    <row r="10" spans="1:6" ht="52.5" customHeight="1" x14ac:dyDescent="0.25">
      <c r="A10" s="131"/>
      <c r="B10" s="122" t="s">
        <v>4</v>
      </c>
      <c r="C10" s="3" t="s">
        <v>14</v>
      </c>
      <c r="D10" s="1"/>
      <c r="E10" s="1"/>
      <c r="F10" s="1"/>
    </row>
    <row r="11" spans="1:6" ht="105" x14ac:dyDescent="0.25">
      <c r="A11" s="131"/>
      <c r="B11" s="123"/>
      <c r="C11" s="3" t="s">
        <v>53</v>
      </c>
      <c r="D11" s="1"/>
      <c r="E11" s="1"/>
      <c r="F11" s="1"/>
    </row>
    <row r="12" spans="1:6" ht="90" x14ac:dyDescent="0.25">
      <c r="A12" s="131"/>
      <c r="B12" s="122" t="s">
        <v>51</v>
      </c>
      <c r="C12" s="3" t="s">
        <v>18</v>
      </c>
      <c r="D12" s="1"/>
      <c r="E12" s="1"/>
      <c r="F12" s="1"/>
    </row>
    <row r="13" spans="1:6" ht="135.75" thickBot="1" x14ac:dyDescent="0.3">
      <c r="A13" s="157"/>
      <c r="B13" s="181"/>
      <c r="C13" s="8" t="s">
        <v>20</v>
      </c>
      <c r="D13" s="1"/>
      <c r="E13" s="1"/>
      <c r="F13" s="1"/>
    </row>
    <row r="14" spans="1:6" x14ac:dyDescent="0.25">
      <c r="A14" s="131" t="s">
        <v>21</v>
      </c>
      <c r="B14" s="24" t="s">
        <v>22</v>
      </c>
      <c r="C14" s="5" t="s">
        <v>23</v>
      </c>
      <c r="D14" s="1"/>
      <c r="E14" s="1"/>
      <c r="F14" s="1"/>
    </row>
    <row r="15" spans="1:6" ht="90.75" thickBot="1" x14ac:dyDescent="0.3">
      <c r="A15" s="157"/>
      <c r="B15" s="17" t="s">
        <v>55</v>
      </c>
      <c r="C15" s="3" t="s">
        <v>54</v>
      </c>
      <c r="D15" s="1"/>
      <c r="E15" s="1"/>
      <c r="F15" s="1"/>
    </row>
    <row r="16" spans="1:6" ht="30" x14ac:dyDescent="0.25">
      <c r="A16" s="150" t="s">
        <v>24</v>
      </c>
      <c r="B16" s="10" t="s">
        <v>25</v>
      </c>
      <c r="C16" s="11" t="s">
        <v>27</v>
      </c>
      <c r="D16" s="1"/>
      <c r="E16" s="1"/>
      <c r="F16" s="1"/>
    </row>
    <row r="17" spans="1:6" ht="105.75" thickBot="1" x14ac:dyDescent="0.3">
      <c r="A17" s="154"/>
      <c r="B17" s="8" t="s">
        <v>69</v>
      </c>
      <c r="C17" s="8" t="s">
        <v>28</v>
      </c>
      <c r="D17" s="1"/>
      <c r="E17" s="1"/>
      <c r="F17" s="1"/>
    </row>
    <row r="18" spans="1:6" ht="75" x14ac:dyDescent="0.25">
      <c r="A18" s="150" t="s">
        <v>26</v>
      </c>
      <c r="B18" s="16" t="s">
        <v>29</v>
      </c>
      <c r="C18" s="14" t="s">
        <v>30</v>
      </c>
      <c r="D18" s="1"/>
      <c r="E18" s="1"/>
      <c r="F18" s="1"/>
    </row>
    <row r="19" spans="1:6" ht="60" x14ac:dyDescent="0.25">
      <c r="A19" s="151"/>
      <c r="B19" s="122" t="s">
        <v>71</v>
      </c>
      <c r="C19" s="12" t="s">
        <v>31</v>
      </c>
      <c r="D19" s="1"/>
      <c r="E19" s="1"/>
      <c r="F19" s="1"/>
    </row>
    <row r="20" spans="1:6" ht="90" x14ac:dyDescent="0.25">
      <c r="A20" s="151"/>
      <c r="B20" s="127"/>
      <c r="C20" s="3" t="s">
        <v>32</v>
      </c>
      <c r="D20" s="1"/>
      <c r="E20" s="1"/>
      <c r="F20" s="1"/>
    </row>
    <row r="21" spans="1:6" x14ac:dyDescent="0.25">
      <c r="A21" s="151"/>
      <c r="B21" s="127"/>
      <c r="C21" s="3" t="s">
        <v>33</v>
      </c>
      <c r="D21" s="1"/>
      <c r="E21" s="1"/>
      <c r="F21" s="1"/>
    </row>
    <row r="22" spans="1:6" ht="15.75" thickBot="1" x14ac:dyDescent="0.3">
      <c r="A22" s="154"/>
      <c r="B22" s="181"/>
      <c r="C22" s="8" t="s">
        <v>34</v>
      </c>
      <c r="D22" s="1"/>
      <c r="E22" s="1"/>
      <c r="F22" s="1"/>
    </row>
    <row r="23" spans="1:6" ht="60" x14ac:dyDescent="0.25">
      <c r="A23" s="150" t="s">
        <v>35</v>
      </c>
      <c r="B23" s="6" t="s">
        <v>36</v>
      </c>
      <c r="C23" s="7" t="s">
        <v>37</v>
      </c>
      <c r="D23" s="1"/>
      <c r="E23" s="1"/>
      <c r="F23" s="1"/>
    </row>
    <row r="24" spans="1:6" ht="105.75" thickBot="1" x14ac:dyDescent="0.3">
      <c r="A24" s="151"/>
      <c r="B24" s="4" t="s">
        <v>75</v>
      </c>
      <c r="C24" s="4" t="s">
        <v>38</v>
      </c>
      <c r="D24" s="1"/>
      <c r="E24" s="1"/>
      <c r="F24" s="1"/>
    </row>
    <row r="25" spans="1:6" ht="30" x14ac:dyDescent="0.25">
      <c r="A25" s="182" t="s">
        <v>39</v>
      </c>
      <c r="B25" s="6" t="s">
        <v>40</v>
      </c>
      <c r="C25" s="183" t="s">
        <v>41</v>
      </c>
      <c r="D25" s="1"/>
      <c r="E25" s="1"/>
      <c r="F25" s="1"/>
    </row>
    <row r="26" spans="1:6" x14ac:dyDescent="0.25">
      <c r="A26" s="155"/>
      <c r="B26" s="122" t="s">
        <v>76</v>
      </c>
      <c r="C26" s="112"/>
      <c r="D26" s="1"/>
      <c r="E26" s="1"/>
      <c r="F26" s="1"/>
    </row>
    <row r="27" spans="1:6" ht="30" x14ac:dyDescent="0.25">
      <c r="A27" s="155"/>
      <c r="B27" s="127"/>
      <c r="C27" s="23" t="s">
        <v>58</v>
      </c>
      <c r="D27" s="1"/>
      <c r="E27" s="1"/>
      <c r="F27" s="1"/>
    </row>
    <row r="28" spans="1:6" ht="30" x14ac:dyDescent="0.25">
      <c r="A28" s="155"/>
      <c r="B28" s="127"/>
      <c r="C28" s="23" t="s">
        <v>59</v>
      </c>
      <c r="D28" s="1"/>
      <c r="E28" s="1"/>
      <c r="F28" s="1"/>
    </row>
    <row r="29" spans="1:6" ht="45.75" thickBot="1" x14ac:dyDescent="0.3">
      <c r="A29" s="155"/>
      <c r="B29" s="127"/>
      <c r="C29" s="22" t="s">
        <v>60</v>
      </c>
      <c r="D29" s="1"/>
      <c r="E29" s="1"/>
      <c r="F29" s="1"/>
    </row>
    <row r="30" spans="1:6" x14ac:dyDescent="0.25">
      <c r="A30" s="156" t="s">
        <v>42</v>
      </c>
      <c r="B30" s="13" t="s">
        <v>43</v>
      </c>
      <c r="C30" s="15" t="s">
        <v>44</v>
      </c>
      <c r="D30" s="1"/>
      <c r="E30" s="1"/>
      <c r="F30" s="1"/>
    </row>
    <row r="31" spans="1:6" ht="45" x14ac:dyDescent="0.25">
      <c r="A31" s="131"/>
      <c r="B31" s="3" t="s">
        <v>78</v>
      </c>
      <c r="C31" s="1" t="s">
        <v>45</v>
      </c>
      <c r="D31" s="1"/>
      <c r="E31" s="1"/>
      <c r="F31" s="1"/>
    </row>
    <row r="32" spans="1:6" ht="45" x14ac:dyDescent="0.25">
      <c r="A32" s="131"/>
      <c r="B32" s="4" t="s">
        <v>61</v>
      </c>
      <c r="C32" s="18" t="s">
        <v>46</v>
      </c>
      <c r="D32" s="1"/>
      <c r="E32" s="1"/>
      <c r="F32" s="1"/>
    </row>
    <row r="33" spans="1:6" ht="135" x14ac:dyDescent="0.25">
      <c r="A33" s="132" t="s">
        <v>47</v>
      </c>
      <c r="B33" s="25" t="s">
        <v>48</v>
      </c>
      <c r="C33" s="3" t="s">
        <v>49</v>
      </c>
      <c r="D33" s="1"/>
      <c r="E33" s="1"/>
      <c r="F33" s="1"/>
    </row>
    <row r="34" spans="1:6" ht="30" x14ac:dyDescent="0.25">
      <c r="A34" s="132"/>
      <c r="B34" s="112" t="s">
        <v>80</v>
      </c>
      <c r="C34" s="3" t="s">
        <v>50</v>
      </c>
      <c r="D34" s="1"/>
      <c r="E34" s="1"/>
      <c r="F34" s="1"/>
    </row>
    <row r="35" spans="1:6" ht="60" x14ac:dyDescent="0.25">
      <c r="A35" s="132"/>
      <c r="B35" s="112"/>
      <c r="C35" s="3" t="s">
        <v>62</v>
      </c>
      <c r="D35" s="1"/>
      <c r="E35" s="1"/>
      <c r="F35" s="1"/>
    </row>
  </sheetData>
  <mergeCells count="24">
    <mergeCell ref="A30:A32"/>
    <mergeCell ref="A33:A35"/>
    <mergeCell ref="B34:B35"/>
    <mergeCell ref="D1:D2"/>
    <mergeCell ref="E1:E2"/>
    <mergeCell ref="A3:A7"/>
    <mergeCell ref="C4:C5"/>
    <mergeCell ref="B5:B7"/>
    <mergeCell ref="F1:F2"/>
    <mergeCell ref="A18:A22"/>
    <mergeCell ref="B19:B22"/>
    <mergeCell ref="A23:A24"/>
    <mergeCell ref="A25:A29"/>
    <mergeCell ref="C25:C26"/>
    <mergeCell ref="B26:B29"/>
    <mergeCell ref="A8:A13"/>
    <mergeCell ref="B8:B9"/>
    <mergeCell ref="B10:B11"/>
    <mergeCell ref="B12:B13"/>
    <mergeCell ref="A14:A15"/>
    <mergeCell ref="A16:A17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поселения</vt:lpstr>
      <vt:lpstr>структурные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Юденичева ОА</dc:creator>
  <cp:lastModifiedBy>Юденичева ОА</cp:lastModifiedBy>
  <cp:lastPrinted>2020-03-09T11:24:31Z</cp:lastPrinted>
  <dcterms:created xsi:type="dcterms:W3CDTF">2019-03-04T05:15:04Z</dcterms:created>
  <dcterms:modified xsi:type="dcterms:W3CDTF">2020-03-09T11:28:48Z</dcterms:modified>
</cp:coreProperties>
</file>